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itter\Documents\Filieres\Optique Photonique\GT photonique\"/>
    </mc:Choice>
  </mc:AlternateContent>
  <bookViews>
    <workbookView xWindow="-105" yWindow="-105" windowWidth="23250" windowHeight="12450" tabRatio="500"/>
  </bookViews>
  <sheets>
    <sheet name="Général" sheetId="1" r:id="rId1"/>
    <sheet name="C1.1" sheetId="9" r:id="rId2"/>
    <sheet name="C1.2" sheetId="11" r:id="rId3"/>
    <sheet name="C1.3" sheetId="12" r:id="rId4"/>
    <sheet name="C2.1" sheetId="13" r:id="rId5"/>
    <sheet name="C2.2" sheetId="14" r:id="rId6"/>
    <sheet name="C2.3" sheetId="15" r:id="rId7"/>
    <sheet name="C3.1" sheetId="16" r:id="rId8"/>
    <sheet name="C3.2" sheetId="17" r:id="rId9"/>
    <sheet name="C3.3" sheetId="18" r:id="rId10"/>
    <sheet name="C3.4" sheetId="19" r:id="rId11"/>
    <sheet name="C4.1" sheetId="20" r:id="rId12"/>
    <sheet name="C4.2" sheetId="21" r:id="rId13"/>
    <sheet name="C4.3" sheetId="22" r:id="rId14"/>
    <sheet name="S1-Composant" sheetId="2" r:id="rId15"/>
    <sheet name="S2-Système" sheetId="3" r:id="rId16"/>
    <sheet name="Electronique_Informatique" sheetId="4" state="hidden" r:id="rId17"/>
    <sheet name="S3-Métrologie" sheetId="5" r:id="rId18"/>
    <sheet name="S4-Ingénierie" sheetId="6" r:id="rId19"/>
    <sheet name="S5-Sécurité_Qualité" sheetId="7" r:id="rId20"/>
    <sheet name="S6-Maintenance" sheetId="8" r:id="rId21"/>
  </sheets>
  <definedNames>
    <definedName name="S1.1" localSheetId="14">'C1.1'!$D$6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" i="6" l="1"/>
  <c r="C36" i="6"/>
  <c r="C72" i="5"/>
  <c r="C71" i="5"/>
  <c r="C60" i="2"/>
  <c r="C40" i="3"/>
  <c r="C39" i="3"/>
  <c r="C62" i="2"/>
  <c r="C61" i="2"/>
  <c r="C16" i="8"/>
  <c r="C15" i="8"/>
  <c r="C14" i="8"/>
  <c r="C24" i="7"/>
  <c r="C34" i="6"/>
  <c r="C70" i="5"/>
  <c r="C38" i="3"/>
</calcChain>
</file>

<file path=xl/sharedStrings.xml><?xml version="1.0" encoding="utf-8"?>
<sst xmlns="http://schemas.openxmlformats.org/spreadsheetml/2006/main" count="834" uniqueCount="514">
  <si>
    <t>Nom de la société :</t>
  </si>
  <si>
    <t>Nom de la personne qui 
remplit le questionnaire :</t>
  </si>
  <si>
    <t>Adresse mail :</t>
  </si>
  <si>
    <t>Compléter les niveaux de connaissances dans chaque onglet correspondant:</t>
  </si>
  <si>
    <t>S1- Composant photonique</t>
  </si>
  <si>
    <t>S2-Système photonique</t>
  </si>
  <si>
    <t>S3-Métrologie</t>
  </si>
  <si>
    <t>S4-Ingénerie</t>
  </si>
  <si>
    <t>S5-Sécurité/Qualité</t>
  </si>
  <si>
    <t>S6-Maintenance</t>
  </si>
  <si>
    <t>Niveaux</t>
  </si>
  <si>
    <t>Valeur choisie</t>
  </si>
  <si>
    <t>S1.1-Caractéristiques optiques des matériaux</t>
  </si>
  <si>
    <t>S1.1.1</t>
  </si>
  <si>
    <t xml:space="preserve">Verres </t>
  </si>
  <si>
    <t>S1.1.2</t>
  </si>
  <si>
    <t>Métaux</t>
  </si>
  <si>
    <t>S1.1.3</t>
  </si>
  <si>
    <t>Cristaux non linéaires</t>
  </si>
  <si>
    <t>S1.1.4</t>
  </si>
  <si>
    <t>Cristaux passifs</t>
  </si>
  <si>
    <t>S1.1.5</t>
  </si>
  <si>
    <t>Fibres et fibres dopées</t>
  </si>
  <si>
    <t>S1.1.6</t>
  </si>
  <si>
    <t>Les évaporats (métaux, sulfures, fluorures, oxydes…)</t>
  </si>
  <si>
    <t>S1.2-Emetteurs</t>
  </si>
  <si>
    <t>S1.2.1</t>
  </si>
  <si>
    <t>Laser</t>
  </si>
  <si>
    <t>S1.2.2</t>
  </si>
  <si>
    <t>Sources lumineuses artificielles</t>
  </si>
  <si>
    <t>S1.2.3</t>
  </si>
  <si>
    <t>Sources lumineuses naturelles</t>
  </si>
  <si>
    <t>S1.3-Récepteurs</t>
  </si>
  <si>
    <t>S1.3.1</t>
  </si>
  <si>
    <t>Composants opto-électroniques (photodiodes, photo-recepteurs, Barette CCD...)</t>
  </si>
  <si>
    <t>S1.3.2</t>
  </si>
  <si>
    <t>Œil</t>
  </si>
  <si>
    <t>S1.4-Composants passifs</t>
  </si>
  <si>
    <t>S1.4.1</t>
  </si>
  <si>
    <t>Miroir</t>
  </si>
  <si>
    <t>S1.4.2</t>
  </si>
  <si>
    <t>Lentille</t>
  </si>
  <si>
    <t>S1.4.3</t>
  </si>
  <si>
    <t>Coupleur</t>
  </si>
  <si>
    <t>S1.4.4</t>
  </si>
  <si>
    <t>Polariseur</t>
  </si>
  <si>
    <t>S1.4.5</t>
  </si>
  <si>
    <t>Prismes</t>
  </si>
  <si>
    <t>S1.4.6</t>
  </si>
  <si>
    <t>Réticule et diffuseur</t>
  </si>
  <si>
    <t>S1.4.7</t>
  </si>
  <si>
    <t>Lame et cube séparateur</t>
  </si>
  <si>
    <t>S1.4.8</t>
  </si>
  <si>
    <t xml:space="preserve">Filtre coloré et filtre interférentiel </t>
  </si>
  <si>
    <t>S1.4.9</t>
  </si>
  <si>
    <t>Réseau</t>
  </si>
  <si>
    <t>S1.4.10</t>
  </si>
  <si>
    <t>Guides de lumière (éclairage, fibres optiques, AWG)</t>
  </si>
  <si>
    <t>S1.5-Fonctions photoniques</t>
  </si>
  <si>
    <t>S1.5.1</t>
  </si>
  <si>
    <t>Dispersion (matériaux)</t>
  </si>
  <si>
    <t>S1.5.2</t>
  </si>
  <si>
    <t>Collimation</t>
  </si>
  <si>
    <t>S1.5.3</t>
  </si>
  <si>
    <t>Décomposition</t>
  </si>
  <si>
    <t>S1.5.4</t>
  </si>
  <si>
    <t>Filtrage (spectral, spatial)</t>
  </si>
  <si>
    <t>S1.5.5</t>
  </si>
  <si>
    <t>Amplification</t>
  </si>
  <si>
    <t>S1.5.6</t>
  </si>
  <si>
    <t>Déviation/Déflexion</t>
  </si>
  <si>
    <t>S1.5.7</t>
  </si>
  <si>
    <t>Focalisation</t>
  </si>
  <si>
    <t>S1.5.8</t>
  </si>
  <si>
    <t>Diffusion</t>
  </si>
  <si>
    <t>S1.5.9</t>
  </si>
  <si>
    <t>Couplage</t>
  </si>
  <si>
    <t>S1.5.10</t>
  </si>
  <si>
    <t>Atténuation</t>
  </si>
  <si>
    <t>S1.5.11</t>
  </si>
  <si>
    <t>Séparation</t>
  </si>
  <si>
    <t>S1.5.12</t>
  </si>
  <si>
    <t>Modulation</t>
  </si>
  <si>
    <t>S1.5.13</t>
  </si>
  <si>
    <t>Polarisation</t>
  </si>
  <si>
    <t>1*</t>
  </si>
  <si>
    <t xml:space="preserve">* en bac pro, on n'attend pas la compréhension du phénomène </t>
  </si>
  <si>
    <t>S1.5.14</t>
  </si>
  <si>
    <t>Multiplexage/Démultiplexage</t>
  </si>
  <si>
    <t>S1.5.15</t>
  </si>
  <si>
    <t>Diffraction</t>
  </si>
  <si>
    <t>S1.6-Composants électroniques et optoélectroniques de base</t>
  </si>
  <si>
    <t>S1.6.1</t>
  </si>
  <si>
    <t>Composants électroniques et optoélectroniques de base</t>
  </si>
  <si>
    <t>S1.6.2</t>
  </si>
  <si>
    <t>Connectiques</t>
  </si>
  <si>
    <t xml:space="preserve">S1.7-Modélisation optique </t>
  </si>
  <si>
    <t>S1.7.1</t>
  </si>
  <si>
    <t>Règles de représentation des composants et des fonctions en optiques minces</t>
  </si>
  <si>
    <t>S1.7.2</t>
  </si>
  <si>
    <t>Eléments épais, éléments cardinaux, systèmes centrés</t>
  </si>
  <si>
    <t>S1.7.3</t>
  </si>
  <si>
    <t xml:space="preserve">Tracés de rayons </t>
  </si>
  <si>
    <t>S1.7.4</t>
  </si>
  <si>
    <t>Optique géométrique, aberrations, résolution, photométrie…</t>
  </si>
  <si>
    <t>2*</t>
  </si>
  <si>
    <t>* les aberrations en niveau1</t>
  </si>
  <si>
    <t>Chaque fin de section comporte une ligne vide pour ajout éventuel</t>
  </si>
  <si>
    <t>S2.1-Eléments et solutions standardisés</t>
  </si>
  <si>
    <t>S2.1.1</t>
  </si>
  <si>
    <t>Caméra</t>
  </si>
  <si>
    <t>S2.1.2</t>
  </si>
  <si>
    <t>Afficheur à leds</t>
  </si>
  <si>
    <t>S2.1.3</t>
  </si>
  <si>
    <t>Ecrans</t>
  </si>
  <si>
    <t>S2.1.4</t>
  </si>
  <si>
    <t>Modules / drivers</t>
  </si>
  <si>
    <t>S2.1.5</t>
  </si>
  <si>
    <t>Platines translations, rotations</t>
  </si>
  <si>
    <t>S2.1.6</t>
  </si>
  <si>
    <t>Actionneurs : moteurs, vérins</t>
  </si>
  <si>
    <t>S2.1.7</t>
  </si>
  <si>
    <t>Tête XY galvanométrique de déflexion</t>
  </si>
  <si>
    <t>S2.2-Composants et fonctions mécaniques</t>
  </si>
  <si>
    <t>S2.2.1</t>
  </si>
  <si>
    <t>Modélisation des liaisons mécanique (nature du contact, degré de liberté, modèles de liaisons, graphe de liaisons, schémas cinématiques)</t>
  </si>
  <si>
    <t>S2.2.2</t>
  </si>
  <si>
    <t>Composants (pièces (barillet,vis, bride, support), codeurs, platines de translation et rotation)</t>
  </si>
  <si>
    <t>S2.2.3</t>
  </si>
  <si>
    <t>Sollicitations simples (traction, compression, torsion et flexion)</t>
  </si>
  <si>
    <t>S2.2.4</t>
  </si>
  <si>
    <t>Utilisation d’appareils de mesures mécaniques</t>
  </si>
  <si>
    <t>S2.3-Techniques de fabrication et de dépôt de couches minces</t>
  </si>
  <si>
    <t>S2.3.1</t>
  </si>
  <si>
    <t>Techniques de prototypage rapide</t>
  </si>
  <si>
    <t>S2.3.2</t>
  </si>
  <si>
    <t>Techniques et machines de production par abrasion liée (ébauche des substrats aux outils diamant…)</t>
  </si>
  <si>
    <t>S2.3.3</t>
  </si>
  <si>
    <t>Techniques et machines de production par abrasion libre (doucissage, polissage…)</t>
  </si>
  <si>
    <t>S2.3.4</t>
  </si>
  <si>
    <t>Techniques de maintien du substrat (collage, d’adhérence moléculaire…)</t>
  </si>
  <si>
    <t>S2.3.5</t>
  </si>
  <si>
    <t>Techniques et évaporateurs pour dépôts de couches minces</t>
  </si>
  <si>
    <t>S2.3.6</t>
  </si>
  <si>
    <t>Techniques de fabrication mécanique</t>
  </si>
  <si>
    <t>* Maitriser le processus mais pas besoin de résoudre des problèmes sur les techniques</t>
  </si>
  <si>
    <t>S2.4-Techniques d’assemblage</t>
  </si>
  <si>
    <t>S2.4.1</t>
  </si>
  <si>
    <t>Les moyens d’identification et de reconnaissance des composants</t>
  </si>
  <si>
    <t>S2.4.2</t>
  </si>
  <si>
    <t>Les techniques de nettoyage des composants optiques et mécaniques</t>
  </si>
  <si>
    <t>S2.4.3</t>
  </si>
  <si>
    <t>Les techniques et outillages d’assemblage des composants (liaison mécaniques, collage, adhérence moléculaire, soudure fibre optique, cartes électroniques…)</t>
  </si>
  <si>
    <t>S2.4.4</t>
  </si>
  <si>
    <t>Les techniques d'ordonnancement de l'assemblage</t>
  </si>
  <si>
    <t>S2.5-Techniques de contrôle et de réglage</t>
  </si>
  <si>
    <t>S2.5.1</t>
  </si>
  <si>
    <t>Les techniques et outillages de contrôle optiques par comparaison, défilement, retournement, tourillonnement, parallaxe, flou, autocollimation, réponse électronique, speckle, interférométrie etc.</t>
  </si>
  <si>
    <t>S2.5.2</t>
  </si>
  <si>
    <t>Les techniques d'ordonnancement de réglage</t>
  </si>
  <si>
    <t>S2.5.3</t>
  </si>
  <si>
    <t>Instruments : collimateurs, lunettes, viseurs</t>
  </si>
  <si>
    <t>S3.1-Unités et grandeurs multi-physiques</t>
  </si>
  <si>
    <t>S3.1.1</t>
  </si>
  <si>
    <t>Unités radiométriques</t>
  </si>
  <si>
    <t>S3.1.2</t>
  </si>
  <si>
    <t>Unités photométriques</t>
  </si>
  <si>
    <t>S3.1.3</t>
  </si>
  <si>
    <t>Unités électriques et mécaniques</t>
  </si>
  <si>
    <t>S3.2-Moyens de contrôle et leurs utilisations</t>
  </si>
  <si>
    <t>S3.2.1</t>
  </si>
  <si>
    <t xml:space="preserve">Les données de traçabilité </t>
  </si>
  <si>
    <t>S3.2.2</t>
  </si>
  <si>
    <t>Les moyens de contrôle des fonctions électroniques</t>
  </si>
  <si>
    <t>S3.2.3</t>
  </si>
  <si>
    <t>Les moyens de contrôle des composants mécaniques (dimensions, spécifications géométriques…)</t>
  </si>
  <si>
    <t>S3.2.4</t>
  </si>
  <si>
    <t>Les moyens de contrôle des composants optiques (dimensions, spécifications de forme, spécification d’état de surface…)</t>
  </si>
  <si>
    <t>S3.2.5</t>
  </si>
  <si>
    <t>Les moyens de contrôle des fonctions spectrophotométriques (caractérisation structurelle, caractérisation fonctionnelle…)</t>
  </si>
  <si>
    <t>S3.3-Mesures dimensionnelles 2D et 3D</t>
  </si>
  <si>
    <t>S3.3.1</t>
  </si>
  <si>
    <t>Méthodes interférométriques :</t>
  </si>
  <si>
    <t>S3.3.1.1</t>
  </si>
  <si>
    <t xml:space="preserve">Type Michelson </t>
  </si>
  <si>
    <t>S3.3.1.2</t>
  </si>
  <si>
    <t xml:space="preserve">Caractérisation d’une surface optique par interférométrie </t>
  </si>
  <si>
    <t>S3.4-Mesures optiques</t>
  </si>
  <si>
    <t>S3.4.1</t>
  </si>
  <si>
    <t xml:space="preserve">Focométrie (distance focale et/ou frontale) </t>
  </si>
  <si>
    <t>S3.4.2</t>
  </si>
  <si>
    <t xml:space="preserve">Rayon de courbure d’une surface sphérique </t>
  </si>
  <si>
    <t>S3.4.3</t>
  </si>
  <si>
    <t xml:space="preserve">Mesure de grossissement et de grandissement </t>
  </si>
  <si>
    <t>S3.4.4</t>
  </si>
  <si>
    <t>Mesure de champ angulaire et linéaire</t>
  </si>
  <si>
    <t>S3.4.5</t>
  </si>
  <si>
    <t>Spectrophotométrie (absorbance, coefficient de transmission et de réflexion)</t>
  </si>
  <si>
    <t>S3.4.6</t>
  </si>
  <si>
    <t>Mesures des aberrations géométriques et chromatiques</t>
  </si>
  <si>
    <t>S3.4.7</t>
  </si>
  <si>
    <t>Mesures spectrométriques (notamment analyseur de spectre optique)</t>
  </si>
  <si>
    <t>S3.4.8</t>
  </si>
  <si>
    <t>Mesure de la résolution (banc FTM, mires de Foucault…)</t>
  </si>
  <si>
    <t>S3.5-Mesures photométriques (ou radiométriques) et colorimétrie</t>
  </si>
  <si>
    <t>S3.5.1</t>
  </si>
  <si>
    <t>Mesure des grandeurs  photométriques et radiométriques</t>
  </si>
  <si>
    <t>S3.5.2</t>
  </si>
  <si>
    <t xml:space="preserve">Coefficient de transmission d’un système optique (banc spécifique ou sphère intégratrice) </t>
  </si>
  <si>
    <t>S3.5.3</t>
  </si>
  <si>
    <t xml:space="preserve">Surface diffusante/réfléchissante, lame transparente : composantes et coordonnées colorimétriques dans les systèmes normalisés CIExy1931, CIELUV, CIELAB, longueur d’onde dominante, coefficient photopique, pureté colorimétrique </t>
  </si>
  <si>
    <t>S3.5.4</t>
  </si>
  <si>
    <t xml:space="preserve">Sources : composantes et coordonnées colorimétriques dans les systèmes normalisés CIExy1931, CIELUV, longueur d’onde dominante, température de couleur </t>
  </si>
  <si>
    <t>S3.6-Polarimétrie et ellipsométrie</t>
  </si>
  <si>
    <t>S3.6.1</t>
  </si>
  <si>
    <t xml:space="preserve">Mesure du pouvoir rotatoire </t>
  </si>
  <si>
    <t>S3.6.2</t>
  </si>
  <si>
    <t xml:space="preserve">Mesure de la biréfringence </t>
  </si>
  <si>
    <t>S3.6.3</t>
  </si>
  <si>
    <t xml:space="preserve">Mesure d’indice et d’épaisseur de couches minces </t>
  </si>
  <si>
    <t>S3.6.4</t>
  </si>
  <si>
    <t xml:space="preserve">Mesures ellipsométriques </t>
  </si>
  <si>
    <t>S3.7-Mesures sur les lasers</t>
  </si>
  <si>
    <t>S3.7.1</t>
  </si>
  <si>
    <t xml:space="preserve">Mesure de la divergence et de la taille du waist d’un faisceau gaussien </t>
  </si>
  <si>
    <t>S3.7.4</t>
  </si>
  <si>
    <t>Mesure de la caractéristique P= f(I)</t>
  </si>
  <si>
    <t>S3.8-Caractérisation de fibre optiques  et composants fibrés</t>
  </si>
  <si>
    <t>S3.8.1</t>
  </si>
  <si>
    <t xml:space="preserve">Géométriques </t>
  </si>
  <si>
    <t>S3.8.2</t>
  </si>
  <si>
    <t xml:space="preserve">Radiométrie </t>
  </si>
  <si>
    <t>S3.8.3</t>
  </si>
  <si>
    <t>Mesure ouverture numérique</t>
  </si>
  <si>
    <t>S3.8.4</t>
  </si>
  <si>
    <t xml:space="preserve">Réflectométrie </t>
  </si>
  <si>
    <t>S3.8.5</t>
  </si>
  <si>
    <t>Autres caractéristiques de fibres optiques</t>
  </si>
  <si>
    <t>S3.8.6</t>
  </si>
  <si>
    <t>Caractérisation d’amplificateur optique</t>
  </si>
  <si>
    <t>S3.8.7</t>
  </si>
  <si>
    <t>Caractérisation de composants fibrés passifs (coupleurs, réseaux de Bragg, …)</t>
  </si>
  <si>
    <t>S3.9-Mesures distances, angles et vitesses</t>
  </si>
  <si>
    <t>S3.9.1</t>
  </si>
  <si>
    <t xml:space="preserve">Goniométrie (angle au sommet d’un prisme, pas d’un réseau de diffraction)  </t>
  </si>
  <si>
    <t>S3.9.2</t>
  </si>
  <si>
    <t xml:space="preserve">Télémétrie laser </t>
  </si>
  <si>
    <t>S3.9.3</t>
  </si>
  <si>
    <t xml:space="preserve">Triangulation </t>
  </si>
  <si>
    <t>S3.9.4</t>
  </si>
  <si>
    <t>Mesures sur l’infiniment petit et mesures de grandes sensibilités des propriétés optiques d’un objet : microscopie</t>
  </si>
  <si>
    <t>S3.10-Instruments de mesures et tests de grandeurs électroniques</t>
  </si>
  <si>
    <t>S3.10.1</t>
  </si>
  <si>
    <t>Oscilloscope, GBF</t>
  </si>
  <si>
    <t>S3.10.2</t>
  </si>
  <si>
    <t>Multimètre</t>
  </si>
  <si>
    <t>S3.11-Paramétrage et validation du système</t>
  </si>
  <si>
    <t>S3.11.1</t>
  </si>
  <si>
    <t>Procédures de réglages</t>
  </si>
  <si>
    <t>S3.11.2</t>
  </si>
  <si>
    <t>Procédures d’essais</t>
  </si>
  <si>
    <t>S3.11.3</t>
  </si>
  <si>
    <t>Performances des systèmes</t>
  </si>
  <si>
    <t>S4.1-Méthodes de travail collaboratifs</t>
  </si>
  <si>
    <t>S4.1.1</t>
  </si>
  <si>
    <t>Responsabilité de chacun (Chef d’équipe, collaborateurs)</t>
  </si>
  <si>
    <t>S4.1.2</t>
  </si>
  <si>
    <t xml:space="preserve">Brainstorming </t>
  </si>
  <si>
    <t>S4.1.3</t>
  </si>
  <si>
    <t>Prise de notes</t>
  </si>
  <si>
    <t>S4.1.4</t>
  </si>
  <si>
    <t>Communication (diaporama, tableau indicateur)</t>
  </si>
  <si>
    <t>S4.1.5</t>
  </si>
  <si>
    <t>Coordination d’équipe</t>
  </si>
  <si>
    <t>S4.2-Les méthodes de communications</t>
  </si>
  <si>
    <t>S4.2.1</t>
  </si>
  <si>
    <t>Pitch</t>
  </si>
  <si>
    <t>S4.2.2</t>
  </si>
  <si>
    <t>Vulgarisation</t>
  </si>
  <si>
    <t>S4.2.3</t>
  </si>
  <si>
    <t>Argumentation</t>
  </si>
  <si>
    <t>S4.2.4</t>
  </si>
  <si>
    <t>Débat</t>
  </si>
  <si>
    <t>S4.2.5</t>
  </si>
  <si>
    <t>Négociation</t>
  </si>
  <si>
    <t>S4.3-Différents types de ressources et d’interfaçages</t>
  </si>
  <si>
    <t>S4.3.1</t>
  </si>
  <si>
    <t>Eléments figurants dans un guide d’utilisation et d’installation</t>
  </si>
  <si>
    <t>S4.3.2</t>
  </si>
  <si>
    <t>S4.3.3</t>
  </si>
  <si>
    <t xml:space="preserve">Les réseaux de servitudes (électriques, pneumatiques, hydrauliques, informatiques…..) </t>
  </si>
  <si>
    <t>Ajout après retours entreprise</t>
  </si>
  <si>
    <t>S4.4-Méthodes d’estimation des coûts</t>
  </si>
  <si>
    <t>S4.4.1</t>
  </si>
  <si>
    <t>Les composantes élémentaires du coût d’un projet (main-d’œuvre, matériaux et matières consommables, taux-horaire, ressources… )</t>
  </si>
  <si>
    <t>S4.4.2</t>
  </si>
  <si>
    <t>La méthode analogique, la méthode paramétrique, la méthode analytique et outils pour méthode agile</t>
  </si>
  <si>
    <t>S4.5-Outils de communication</t>
  </si>
  <si>
    <t>S4.5.1</t>
  </si>
  <si>
    <t>Les supports de l’information (papier, numérique local, numérique distant)</t>
  </si>
  <si>
    <t>S4.5.2</t>
  </si>
  <si>
    <t>S4.6-Outils de représentation liés à la démarche d’ingénierie système</t>
  </si>
  <si>
    <t>S4.6.1</t>
  </si>
  <si>
    <t>Carte heuristique</t>
  </si>
  <si>
    <t>S5.1-Réglementations et normes en vigueur</t>
  </si>
  <si>
    <t>S5.1.1</t>
  </si>
  <si>
    <t>Règles de représentation normalisée des composants optiques (substrat et revêtements), Normes : NF ISO 10110, NF ISO 9211…</t>
  </si>
  <si>
    <t>S5.1.2</t>
  </si>
  <si>
    <t>La signalétique de sécurité</t>
  </si>
  <si>
    <t>S5.1.3</t>
  </si>
  <si>
    <t>Standards de Normes ISO (14001, 17025….) , AFNOR, etc.</t>
  </si>
  <si>
    <t>S5.1.4</t>
  </si>
  <si>
    <t>Classification des différents types de salles (Salle propre (norme ISO 14644))</t>
  </si>
  <si>
    <t>S5.2-Normes et réglementations en vigueur concernant la sécurité</t>
  </si>
  <si>
    <t>S5.2.1</t>
  </si>
  <si>
    <t>Normes ILO-OSH 2001/OHS1S18001 et ISO 45001</t>
  </si>
  <si>
    <t>S5.2.2</t>
  </si>
  <si>
    <t>Risques liés aux rayonnements optiques artificiels (laser, led, etc.)</t>
  </si>
  <si>
    <t>S5.2.3</t>
  </si>
  <si>
    <t>Risques électriques, niveau B1V (voir le référentiel de formation à la prévention des risques d’origine électrique)</t>
  </si>
  <si>
    <t>S5.2.4</t>
  </si>
  <si>
    <t>Risques chimiques (produits et matériaux utilisés)</t>
  </si>
  <si>
    <t>S5.2.5</t>
  </si>
  <si>
    <t>Méthodes d’analyse des risques professionnels (P.R.P.)</t>
  </si>
  <si>
    <t>S5.2.6</t>
  </si>
  <si>
    <t>Evaluation des risques (document unique)</t>
  </si>
  <si>
    <t>S5.3-Outils d’une démarche qualité</t>
  </si>
  <si>
    <t>S5.3.1</t>
  </si>
  <si>
    <t>Les données de traçabilité</t>
  </si>
  <si>
    <t>S5.4-Les méthodes d’une démarche qualité.</t>
  </si>
  <si>
    <t>S5.4.1</t>
  </si>
  <si>
    <t>Gestion des produits en fin de vie et déchets</t>
  </si>
  <si>
    <t>S6.1-Outils et méthodes de maintenance</t>
  </si>
  <si>
    <t>S6.1.1</t>
  </si>
  <si>
    <t>Typologie de maintenance suivant la norme NF EN 13306 X60-319,  NFX 60-000, ISO 9001, NF EN 17007</t>
  </si>
  <si>
    <t>S6.1.2</t>
  </si>
  <si>
    <t>Niveaux de maintenance N1 à N5</t>
  </si>
  <si>
    <t>S6.2-Organisation de la maintenance</t>
  </si>
  <si>
    <t>S6.2.1</t>
  </si>
  <si>
    <t>Détermination d’un devis</t>
  </si>
  <si>
    <t>S6.2.2</t>
  </si>
  <si>
    <t>Utilisation et/ou élaboration de documents techniques liés à la maintenance (Manuel de maintenance, REX, fiches et procès-verbal d’intervention, etc.)</t>
  </si>
  <si>
    <t>S6.2.3</t>
  </si>
  <si>
    <t>Règles de sécurité, procédures de consignation et remise en service</t>
  </si>
  <si>
    <t>C1.1</t>
  </si>
  <si>
    <r>
      <t>Principales activités mettant en œuvre la compétence</t>
    </r>
    <r>
      <rPr>
        <sz val="11"/>
        <color rgb="FF000000"/>
        <rFont val="Arial"/>
        <family val="2"/>
      </rPr>
      <t> :</t>
    </r>
  </si>
  <si>
    <t>P1A1 - Réalisation d’un traitement de surface optique (dépôt de couches minces)</t>
  </si>
  <si>
    <t>P1A2 - Réalisation de composants optiques photoniques</t>
  </si>
  <si>
    <t>Connaissances associées (et niveaux taxonomiques)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</si>
  <si>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Techniques de fabrication et de dépôt de couches minces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</si>
  <si>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Réglementations et normes en vigueur</t>
    </r>
  </si>
  <si>
    <t xml:space="preserve">Niveau 2 </t>
  </si>
  <si>
    <t>Niveau 3</t>
  </si>
  <si>
    <t>Niveau 2</t>
  </si>
  <si>
    <t>Critères d’évaluation de la compétence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</si>
  <si>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machine est correctement préparée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</si>
  <si>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paramètres de fabrication sont conformes au contrat de phase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</si>
  <si>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supports sont correctement choisis et montés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</si>
  <si>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matière d’œuvre est correctement choisie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</si>
  <si>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outils d’usinage sont correctement choisis et montés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</si>
  <si>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L’utilisation de la machine est maîtrisée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</si>
  <si>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composant optique photonique est réalisé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</si>
  <si>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machine est propre et reconditionnée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</si>
  <si>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résidus sont traités de manière écoresponsable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</si>
  <si>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sécurité des personnes et des matériels est assurée et les consignes d'hygiène et de protection de l’environnement sont respectées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</si>
  <si>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Caractéristiques optiques des matériaux</t>
    </r>
  </si>
  <si>
    <t>METTRE EN ŒUVRE DES PROCÉDÉS DE FABRICATION OPTIQUE PHOTONIQUE DE MANIÈRE ÉCORESPONSABLE</t>
  </si>
  <si>
    <t>LIEN SAVOIRS</t>
  </si>
  <si>
    <t>C1.2</t>
  </si>
  <si>
    <t>Principales activités mettant en œuvre la compétence :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</si>
  <si>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Normes et réglementations en vigueur concernant la sécurité</t>
    </r>
  </si>
  <si>
    <t xml:space="preserve">    Niveau 2 </t>
  </si>
  <si>
    <t xml:space="preserve">    Niveau 2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</si>
  <si>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matériaux optiques sont manipulés en toute sécurité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</si>
  <si>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produits de dépôt de couches minces sont manipulés dans le respect des règles QHSE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</si>
  <si>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L’intégrité des matériaux approvisionnés et des pièces réalisées est assurée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</si>
  <si>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documentation associée est correctement renseignée</t>
    </r>
  </si>
  <si>
    <t>GÉRER DES FLUX DE MATIÈRES ET DE COMPOSANTS DE MANIÈRE ÉCORESPONSABLE</t>
  </si>
  <si>
    <t>C1.3</t>
  </si>
  <si>
    <t>P1A3 - Contrôle de composants optiques photoniques</t>
  </si>
  <si>
    <t>P2A1 - Préparation des composants optiques, photoniques, mécaniques, électroniques et fibrés en vue de leur assemblage et réglage</t>
  </si>
  <si>
    <t>P2A3 - Contrôle de la conformité de l’assemblage</t>
  </si>
  <si>
    <t>P4A2 - Réalisation d’une opération de maintenance corrective</t>
  </si>
  <si>
    <t>P4A3 - Compte rendu de l’intervention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</si>
  <si>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Caractéristiques optiques des matériaux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</si>
  <si>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Émetteurs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</si>
  <si>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Récepteurs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</si>
  <si>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Composants passifs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</si>
  <si>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Fonctions photoniques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</si>
  <si>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Modélisation optique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</si>
  <si>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Moyens de contrôle et leurs utilisations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</si>
  <si>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procédures mises en œuvre sont conformes aux documents (gammes de contrôles)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</si>
  <si>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instruments de mesure sont correctement utilisés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</si>
  <si>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caractéristiques à contrôler ont été mesurées et comparées aux attendus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</si>
  <si>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documents de contrôle sont correctement renseignés</t>
    </r>
  </si>
  <si>
    <t>CONTRÔLER LES COMPOSANTS OPTIQUES PHOTONIQUES ET CONSIGNER LES CARACTÉRISTIQUES MESURÉES</t>
  </si>
  <si>
    <t>S3-Métrologie'!A1</t>
  </si>
  <si>
    <t>C2.1</t>
  </si>
  <si>
    <t>P2A2 - Assemblage et réglage des composants optiques, photoniques, mécaniques, électroniques et fibrés</t>
  </si>
  <si>
    <t>P2A3 - Contrôle de la conformité de l'assemblage</t>
  </si>
  <si>
    <t>P4A1 - Réalisation d'une opération de maintenance préventive</t>
  </si>
  <si>
    <t>P4A2 - Réalisation d'une opération de maintenance corrective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</si>
  <si>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Composants électroniques et optoélectroniques de base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</si>
  <si>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Composants et fonctions mécaniques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</si>
  <si>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Unités et grandeurs multi-physiques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</si>
  <si>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Mesures optiques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</si>
  <si>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Caractérisation de fibre optiques et composants fibrés</t>
    </r>
  </si>
  <si>
    <t xml:space="preserve"> Niveau 2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</si>
  <si>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composants sont correctement identifiés conformément aux documents de préparation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</si>
  <si>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instruments de mesure sont correctement identifiés et utilisés</t>
    </r>
  </si>
  <si>
    <t>IDENTIFIER LES COMPOSANTS ET LEURS CARACTÉRISTIQUES</t>
  </si>
  <si>
    <t>C2.2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</si>
  <si>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Émetteurs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</si>
  <si>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Récepteurs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</si>
  <si>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Composants passifs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</si>
  <si>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Fonctions photoniques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</si>
  <si>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Composants électroniques et optoélectroniques de base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</si>
  <si>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Composants et fonctions mécaniques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</si>
  <si>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Techniques d’assemblage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</si>
  <si>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Techniques de contrôle et de réglage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</si>
  <si>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Moyens de contrôle et leurs utilisations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</si>
  <si>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Mesures optiques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</si>
  <si>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Mesures photométriques (ou radiométriques) et colorimétrie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</si>
  <si>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Caractérisation de fibre optiques et composants fibrés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</si>
  <si>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Instruments de mesure et tests de grandeurs électroniques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</si>
  <si>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Réglementations et normes en vigueur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</si>
  <si>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Outils d’une démarche qualité</t>
    </r>
  </si>
  <si>
    <t xml:space="preserve">     Niveau 2</t>
  </si>
  <si>
    <t xml:space="preserve">     Niveau 3</t>
  </si>
  <si>
    <t xml:space="preserve">     Niveau 3 </t>
  </si>
  <si>
    <t xml:space="preserve">     Niveau 1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</si>
  <si>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poste de travail est rendu opérationnel conformément à l’activité demandée (EPI/EPC, outillage et instruments)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</si>
  <si>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Une ou des procédures de mise en œuvre est ou sont correctement explicitée(s) en complément du dossier d'assemblage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</si>
  <si>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composants sont assemblés conformément au dossier d’assemblage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</si>
  <si>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L'intégrité du ou des composants utilisés est assurée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</si>
  <si>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Le sous-ensemble ou le système assemblé est conforme aux attendus du cahier des charges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</si>
  <si>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documentation associée au dossier d'assemblage est correctement renseignée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</si>
  <si>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sécurité des personnes et des matériels est assurée et les consignes d'hygiène et de protection de l’environnement sont respectées</t>
    </r>
    <r>
      <rPr>
        <sz val="10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</t>
    </r>
  </si>
  <si>
    <t xml:space="preserve">ASSEMBLER DES COMPOSANTS </t>
  </si>
  <si>
    <t>C2.3</t>
  </si>
  <si>
    <t>Principales activités ou tâches mettant en œuvre la compétence :</t>
  </si>
  <si>
    <t>P3A1 - Installation et mise en service d’un système optique photonique</t>
  </si>
  <si>
    <t>P3A2 - Validation des caractéristiques et performances du système optique photonique</t>
  </si>
  <si>
    <t>P4A3 - Compte rendu de l'intervention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</si>
  <si>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Éléments et solutions standardisés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</si>
  <si>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Unités et grandeurs multi-physiques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</si>
  <si>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Arial"/>
        <family val="2"/>
      </rPr>
      <t>Instruments de mesures et tests de grandeurs électroniques</t>
    </r>
  </si>
  <si>
    <t xml:space="preserve">    Niveau 3</t>
  </si>
  <si>
    <t xml:space="preserve">    Niveau 1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</si>
  <si>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"/>
        <color rgb="FF000000"/>
        <rFont val="Arial"/>
        <family val="2"/>
      </rPr>
      <t>Le poste de travail est rendu opérationnel conformément à l’activité demandée (EPI/EPC, outillage et instruments)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</si>
  <si>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"/>
        <color rgb="FF000000"/>
        <rFont val="Arial"/>
        <family val="2"/>
      </rPr>
      <t>Les procédures mises en œuvre sont conformes aux documents (gammes de contrôle et de réglage)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</si>
  <si>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"/>
        <color rgb="FF000000"/>
        <rFont val="Arial"/>
        <family val="2"/>
      </rPr>
      <t xml:space="preserve">Le sous-ensemble ou le système réglé est conforme aux attendus du cahier des charges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</si>
  <si>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"/>
        <color rgb="FF000000"/>
        <rFont val="Arial"/>
        <family val="2"/>
      </rPr>
      <t>La documentation associée est correctement renseignée (document de suivi, PV de contrôle)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</si>
  <si>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"/>
        <color rgb="FF000000"/>
        <rFont val="Arial"/>
        <family val="2"/>
      </rPr>
      <t>La sécurité des personnes et des matériels est assurée et les consignes d'hygiène et de protection de l’environnement sont respectées</t>
    </r>
    <r>
      <rPr>
        <sz val="10.5"/>
        <color rgb="FF000000"/>
        <rFont val="Arial"/>
        <family val="2"/>
      </rPr>
      <t xml:space="preserve"> </t>
    </r>
  </si>
  <si>
    <t>RÉGLER, CONTRÔLER UN SYSTÈME OPTIQUE PHOTONIQUE ET CONSIGNER LES RÉSULTATS</t>
  </si>
  <si>
    <t>C3.1</t>
  </si>
  <si>
    <t>Principale activité mettant en œuvre la compétence :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</si>
  <si>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Différents types de ressources et d’interfaçages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</si>
  <si>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Réglementations et normes en vigueur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</si>
  <si>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poste est préparé en toute sécurité avec les EPI/EPC nécessaires, l'outillage et les instruments adéquats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</si>
  <si>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Le système est positionné et alimenté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</si>
  <si>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procédures d'installation sont conformes aux documents</t>
    </r>
  </si>
  <si>
    <t>INSTALLER UN SYSTÈME DANS LE RESPECT DES NORMES QHSE</t>
  </si>
  <si>
    <t>C3.2</t>
  </si>
  <si>
    <t>Mettre en service un systÈme optique photonique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</si>
  <si>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Paramétrage et validation du système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</si>
  <si>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Outils de communication 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</si>
  <si>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fonctionnement du système est compris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</si>
  <si>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protocole de mise en service est respecté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</si>
  <si>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système est opérationnel</t>
    </r>
  </si>
  <si>
    <t>C3.3</t>
  </si>
  <si>
    <t>P3A3 - Renseignement des documents de contrôle</t>
  </si>
  <si>
    <t>P4A1 -  Réalisation d'une opération de maintenance préventive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</si>
  <si>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Unités et grandeurs multi-physiques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</si>
  <si>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Outils de communication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</si>
  <si>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procédures mises en œuvre sont conformes au dossier de contrôle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</si>
  <si>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instruments de contrôle sont correctement utilisés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</si>
  <si>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documentation associée au dossier de contrôle est correctement renseignée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</si>
  <si>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conformité ou non-conformité du système est constatée et justifiée</t>
    </r>
  </si>
  <si>
    <t>VALIDER LE FONCTIONNEMENT D'UN SYSTÈME ET CONSIGNER LES PERFORMANCES</t>
  </si>
  <si>
    <t>C3.4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</si>
  <si>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Outils d’une démarche qualité</t>
    </r>
  </si>
  <si>
    <t>Niveau 1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</si>
  <si>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procédures mises en œuvre sont conformes au protocole de recette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</si>
  <si>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documentation associée au protocole de recette est correctement renseignée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</si>
  <si>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recette est correctement réalisée avec le client qui peut, le cas échéant, être en situation de handicap</t>
    </r>
  </si>
  <si>
    <t>VALIDER LA RECETTE D'INSTALLATION AVEC LE CLIENT</t>
  </si>
  <si>
    <t>C4.1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</si>
  <si>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Outils et méthodes de maintenance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</si>
  <si>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Organisation de la maintenance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</si>
  <si>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préparation du matériel (outillage, EPI, EPC, consommables, etc.) nécessaire et suffisante à l'intervention est effectuée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</si>
  <si>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pièces ou composants nécessaires à la maintenance préventive sont identifiés et préparés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</si>
  <si>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procédure de maintenance préventive est correctement réalisée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</si>
  <si>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contrôle et la validation du système sont correctement réalisés</t>
    </r>
  </si>
  <si>
    <t>C4.2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</si>
  <si>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Éléments figurants dans un guide d’utilisation et d’installation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</si>
  <si>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La procédure de diagnostic est respectée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</si>
  <si>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L'origine de la panne est identifiée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</si>
  <si>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 xml:space="preserve">Une demande de devis est établie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</si>
  <si>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Les pièces ou composants nécessaires à la maintenance corrective sont identifiés et préparés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</si>
  <si>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système est rendu conforme et opérationnel</t>
    </r>
  </si>
  <si>
    <t>EFFECTUER UNE MAINTENANCE PRÉVENTIVE DANS LE RESPECT DES NORMES QHSE</t>
  </si>
  <si>
    <t>EFFECTUER UNE MAINTENANCE CORRECTIVE DANS LE RESPECT DES NORMES QHSE</t>
  </si>
  <si>
    <t>C4.3</t>
  </si>
  <si>
    <t>P1A3 - Contrôle des composants optiques photoniques</t>
  </si>
  <si>
    <t xml:space="preserve">  Niveau 1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</si>
  <si>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Arial"/>
        <family val="2"/>
      </rPr>
      <t>Le compte rendu d’intervention est correctement explicité.  Le cas échéant, les besoins spécifiques des personnes en situation de handicap sont pris en compte</t>
    </r>
  </si>
  <si>
    <t>COMMUNIQUER EN SITUATION PROFESSIONNELLE PAR ORAL OU PAR ÉCRIT</t>
  </si>
  <si>
    <t>LIENS SAVOIRS</t>
  </si>
  <si>
    <t>https://www.youtube.com/watch?v=1hbrI3-KAXI
https://www.google.com/search?q=polissage+lentille+optique&amp;client=firefox-b-d&amp;biw=1920&amp;bih=927&amp;tbm=vid&amp;ei=LhmbY5i3OfiokdUPpeajoAM&amp;oq=polissage+lentille+&amp;gs_lcp=Cg1nd3Mtd2l6LXZpZGVvEAEYADIFCAAQgAQyBggAEBYQHjIGCAAQFhAeMgYIABAWEB4yBggAEBYQHjoECAAQQ1DDCFigFWCmIWgAcAB4AIABpgGIAc0GkgEEMTAuMZgBAKABAcABAQ&amp;sclient=gws-wiz-video#fpstate=ive&amp;vld=cid:334cc9b6,vid:-xo_21WwmtY
https://www.youtube.com/watch?v=M117SV9wchM</t>
  </si>
  <si>
    <t>S4-Ingénierie</t>
  </si>
  <si>
    <t>S5-Sécurité_Qualité</t>
  </si>
  <si>
    <t>S2-Système</t>
  </si>
  <si>
    <t>S1-Composant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</si>
</sst>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B050"/>
      <name val="Calibri"/>
      <family val="2"/>
      <charset val="1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7"/>
      <color rgb="FF000000"/>
      <name val="Times New Roman"/>
      <family val="1"/>
    </font>
    <font>
      <sz val="11"/>
      <color rgb="FF000000"/>
      <name val="Arial Black"/>
      <family val="2"/>
    </font>
    <font>
      <sz val="10.5"/>
      <color rgb="FF000000"/>
      <name val="Calibri"/>
      <family val="2"/>
    </font>
    <font>
      <sz val="10.5"/>
      <color rgb="FF000000"/>
      <name val="Arial"/>
      <family val="2"/>
    </font>
    <font>
      <i/>
      <sz val="10.5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C0"/>
        <bgColor rgb="FFFFE0C0"/>
      </patternFill>
    </fill>
    <fill>
      <patternFill patternType="solid">
        <fgColor rgb="FFFFE0C0"/>
        <bgColor rgb="FFFFFFC0"/>
      </patternFill>
    </fill>
    <fill>
      <patternFill patternType="solid">
        <fgColor rgb="FFFFFFC0"/>
        <bgColor rgb="FFFFFFFF"/>
      </patternFill>
    </fill>
    <fill>
      <patternFill patternType="solid">
        <fgColor rgb="FFC0FFC0"/>
        <bgColor rgb="FFC0FFFF"/>
      </patternFill>
    </fill>
    <fill>
      <patternFill patternType="solid">
        <fgColor rgb="FFC0FFFF"/>
        <bgColor rgb="FFCCFFFF"/>
      </patternFill>
    </fill>
    <fill>
      <patternFill patternType="solid">
        <fgColor rgb="FFC0C0FF"/>
        <bgColor rgb="FFBFBFBF"/>
      </patternFill>
    </fill>
    <fill>
      <patternFill patternType="solid">
        <fgColor rgb="FFBFBFBF"/>
        <bgColor rgb="FFC0C0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FF"/>
      </patternFill>
    </fill>
    <fill>
      <patternFill patternType="solid">
        <fgColor rgb="FFFFFF9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5DFE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7" fillId="0" borderId="1" xfId="1" applyBorder="1" applyAlignment="1" applyProtection="1"/>
    <xf numFmtId="0" fontId="0" fillId="9" borderId="0" xfId="0" applyFill="1" applyAlignment="1">
      <alignment horizontal="right" vertical="center"/>
    </xf>
    <xf numFmtId="0" fontId="0" fillId="9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11" borderId="0" xfId="0" applyFont="1" applyFill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7" fillId="13" borderId="19" xfId="1" quotePrefix="1" applyFill="1" applyBorder="1" applyAlignment="1" applyProtection="1">
      <alignment horizontal="center" vertical="center"/>
    </xf>
    <xf numFmtId="0" fontId="7" fillId="13" borderId="20" xfId="1" quotePrefix="1" applyFill="1" applyBorder="1" applyAlignment="1" applyProtection="1">
      <alignment horizontal="center" vertical="center"/>
    </xf>
    <xf numFmtId="0" fontId="7" fillId="13" borderId="21" xfId="1" quotePrefix="1" applyFill="1" applyBorder="1" applyAlignment="1" applyProtection="1">
      <alignment horizontal="center" vertical="center"/>
    </xf>
    <xf numFmtId="49" fontId="11" fillId="0" borderId="0" xfId="0" applyNumberFormat="1" applyFont="1" applyBorder="1" applyAlignment="1">
      <alignment horizontal="justify" vertical="center" wrapText="1"/>
    </xf>
    <xf numFmtId="49" fontId="11" fillId="0" borderId="10" xfId="0" applyNumberFormat="1" applyFont="1" applyBorder="1" applyAlignment="1">
      <alignment horizontal="justify" vertical="center" wrapText="1"/>
    </xf>
    <xf numFmtId="0" fontId="7" fillId="13" borderId="4" xfId="1" quotePrefix="1" applyFill="1" applyBorder="1" applyAlignment="1" applyProtection="1">
      <alignment horizontal="center" vertical="center"/>
    </xf>
    <xf numFmtId="49" fontId="7" fillId="13" borderId="19" xfId="1" quotePrefix="1" applyNumberFormat="1" applyFill="1" applyBorder="1" applyAlignment="1" applyProtection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7" fillId="13" borderId="3" xfId="1" quotePrefix="1" applyFill="1" applyBorder="1" applyAlignment="1" applyProtection="1">
      <alignment horizontal="center" vertical="center"/>
    </xf>
    <xf numFmtId="0" fontId="9" fillId="1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/>
    <xf numFmtId="0" fontId="11" fillId="0" borderId="0" xfId="0" applyFont="1" applyBorder="1" applyAlignment="1">
      <alignment horizontal="right" vertical="center" wrapText="1"/>
    </xf>
    <xf numFmtId="0" fontId="7" fillId="0" borderId="0" xfId="1" quotePrefix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right" vertical="center" wrapText="1"/>
    </xf>
    <xf numFmtId="0" fontId="7" fillId="14" borderId="19" xfId="1" quotePrefix="1" applyFill="1" applyBorder="1" applyAlignment="1" applyProtection="1">
      <alignment horizontal="center" vertical="center"/>
    </xf>
    <xf numFmtId="0" fontId="7" fillId="14" borderId="20" xfId="1" quotePrefix="1" applyFill="1" applyBorder="1" applyAlignment="1" applyProtection="1">
      <alignment horizontal="center" vertical="center"/>
    </xf>
    <xf numFmtId="0" fontId="7" fillId="14" borderId="21" xfId="1" quotePrefix="1" applyFill="1" applyBorder="1" applyAlignment="1" applyProtection="1">
      <alignment horizontal="center" vertical="center"/>
    </xf>
    <xf numFmtId="0" fontId="7" fillId="14" borderId="3" xfId="1" quotePrefix="1" applyFill="1" applyBorder="1" applyAlignment="1" applyProtection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Border="1"/>
    <xf numFmtId="0" fontId="7" fillId="13" borderId="39" xfId="1" quotePrefix="1" applyFill="1" applyBorder="1" applyAlignment="1" applyProtection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14" borderId="4" xfId="1" quotePrefix="1" applyFill="1" applyBorder="1" applyAlignment="1" applyProtection="1">
      <alignment horizontal="center" vertical="center"/>
    </xf>
    <xf numFmtId="0" fontId="7" fillId="14" borderId="39" xfId="1" quotePrefix="1" applyFill="1" applyBorder="1" applyAlignment="1" applyProtection="1">
      <alignment horizontal="center" vertical="center"/>
    </xf>
    <xf numFmtId="0" fontId="7" fillId="14" borderId="6" xfId="1" quotePrefix="1" applyFill="1" applyBorder="1" applyAlignment="1" applyProtection="1">
      <alignment vertical="center"/>
    </xf>
    <xf numFmtId="0" fontId="9" fillId="15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7" fillId="15" borderId="19" xfId="1" quotePrefix="1" applyFill="1" applyBorder="1" applyAlignment="1" applyProtection="1">
      <alignment horizontal="center" vertical="center"/>
    </xf>
    <xf numFmtId="0" fontId="7" fillId="15" borderId="20" xfId="1" quotePrefix="1" applyFill="1" applyBorder="1" applyAlignment="1" applyProtection="1">
      <alignment horizontal="center" vertical="center"/>
    </xf>
    <xf numFmtId="0" fontId="7" fillId="15" borderId="21" xfId="1" quotePrefix="1" applyFill="1" applyBorder="1" applyAlignment="1" applyProtection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7" fillId="15" borderId="3" xfId="1" quotePrefix="1" applyFill="1" applyBorder="1" applyAlignment="1" applyProtection="1">
      <alignment horizontal="center" vertical="center"/>
    </xf>
    <xf numFmtId="0" fontId="7" fillId="15" borderId="3" xfId="1" quotePrefix="1" applyFill="1" applyBorder="1" applyAlignment="1" applyProtection="1">
      <alignment horizontal="left" vertical="center"/>
    </xf>
    <xf numFmtId="0" fontId="9" fillId="16" borderId="3" xfId="0" applyFont="1" applyFill="1" applyBorder="1" applyAlignment="1">
      <alignment horizontal="center" vertical="center" wrapText="1"/>
    </xf>
    <xf numFmtId="0" fontId="7" fillId="16" borderId="19" xfId="1" quotePrefix="1" applyFill="1" applyBorder="1" applyAlignment="1" applyProtection="1">
      <alignment horizontal="center" vertical="center"/>
    </xf>
    <xf numFmtId="0" fontId="7" fillId="16" borderId="20" xfId="1" quotePrefix="1" applyFill="1" applyBorder="1" applyAlignment="1" applyProtection="1">
      <alignment horizontal="center" vertical="center"/>
    </xf>
    <xf numFmtId="0" fontId="7" fillId="16" borderId="21" xfId="1" quotePrefix="1" applyFill="1" applyBorder="1" applyAlignment="1" applyProtection="1">
      <alignment horizontal="center" vertical="center"/>
    </xf>
    <xf numFmtId="0" fontId="7" fillId="16" borderId="3" xfId="1" quotePrefix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7" fillId="16" borderId="4" xfId="1" quotePrefix="1" applyFill="1" applyBorder="1" applyAlignment="1" applyProtection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0" fontId="7" fillId="0" borderId="0" xfId="1" quotePrefix="1" applyAlignment="1" applyProtection="1"/>
    <xf numFmtId="49" fontId="9" fillId="0" borderId="12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8" fillId="0" borderId="7" xfId="0" applyNumberFormat="1" applyFont="1" applyBorder="1" applyAlignment="1">
      <alignment horizontal="justify" vertical="center" wrapText="1"/>
    </xf>
    <xf numFmtId="49" fontId="8" fillId="0" borderId="0" xfId="0" applyNumberFormat="1" applyFont="1" applyBorder="1" applyAlignment="1">
      <alignment horizontal="justify" vertical="center" wrapText="1"/>
    </xf>
    <xf numFmtId="49" fontId="8" fillId="0" borderId="9" xfId="0" applyNumberFormat="1" applyFont="1" applyBorder="1" applyAlignment="1">
      <alignment horizontal="justify" vertical="center" wrapText="1"/>
    </xf>
    <xf numFmtId="49" fontId="8" fillId="0" borderId="10" xfId="0" applyNumberFormat="1" applyFont="1" applyBorder="1" applyAlignment="1">
      <alignment horizontal="justify" vertical="center" wrapText="1"/>
    </xf>
    <xf numFmtId="49" fontId="8" fillId="0" borderId="22" xfId="0" applyNumberFormat="1" applyFont="1" applyBorder="1" applyAlignment="1">
      <alignment horizontal="justify" vertical="center" wrapText="1"/>
    </xf>
    <xf numFmtId="49" fontId="8" fillId="0" borderId="18" xfId="0" applyNumberFormat="1" applyFont="1" applyBorder="1" applyAlignment="1">
      <alignment horizontal="justify" vertical="center" wrapText="1"/>
    </xf>
    <xf numFmtId="49" fontId="8" fillId="0" borderId="23" xfId="0" applyNumberFormat="1" applyFont="1" applyBorder="1" applyAlignment="1">
      <alignment horizontal="justify" vertical="center" wrapText="1"/>
    </xf>
    <xf numFmtId="49" fontId="8" fillId="0" borderId="24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horizontal="justify" vertical="center" wrapText="1"/>
    </xf>
    <xf numFmtId="49" fontId="8" fillId="0" borderId="26" xfId="0" applyNumberFormat="1" applyFont="1" applyBorder="1" applyAlignment="1">
      <alignment horizontal="justify" vertical="center" wrapText="1"/>
    </xf>
    <xf numFmtId="49" fontId="8" fillId="0" borderId="27" xfId="0" applyNumberFormat="1" applyFont="1" applyBorder="1" applyAlignment="1">
      <alignment horizontal="justify" vertical="center" wrapText="1"/>
    </xf>
    <xf numFmtId="49" fontId="8" fillId="0" borderId="28" xfId="0" applyNumberFormat="1" applyFont="1" applyBorder="1" applyAlignment="1">
      <alignment horizontal="justify" vertical="center" wrapText="1"/>
    </xf>
    <xf numFmtId="49" fontId="8" fillId="0" borderId="29" xfId="0" applyNumberFormat="1" applyFont="1" applyBorder="1" applyAlignment="1">
      <alignment horizontal="justify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left" vertical="center" wrapText="1"/>
    </xf>
    <xf numFmtId="0" fontId="11" fillId="13" borderId="14" xfId="0" applyFont="1" applyFill="1" applyBorder="1" applyAlignment="1">
      <alignment horizontal="left" vertical="center" wrapText="1"/>
    </xf>
    <xf numFmtId="0" fontId="11" fillId="13" borderId="15" xfId="0" applyFont="1" applyFill="1" applyBorder="1" applyAlignment="1">
      <alignment horizontal="left" vertical="center" wrapText="1"/>
    </xf>
    <xf numFmtId="0" fontId="10" fillId="13" borderId="7" xfId="0" applyFont="1" applyFill="1" applyBorder="1" applyAlignment="1">
      <alignment horizontal="left" vertical="center" wrapText="1"/>
    </xf>
    <xf numFmtId="0" fontId="10" fillId="13" borderId="0" xfId="0" applyFont="1" applyFill="1" applyBorder="1" applyAlignment="1">
      <alignment horizontal="left" vertical="center" wrapText="1"/>
    </xf>
    <xf numFmtId="0" fontId="10" fillId="13" borderId="8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13" borderId="9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11" fillId="13" borderId="12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0" fillId="13" borderId="30" xfId="0" applyFont="1" applyFill="1" applyBorder="1" applyAlignment="1">
      <alignment horizontal="left" vertical="center" wrapText="1"/>
    </xf>
    <xf numFmtId="0" fontId="10" fillId="13" borderId="31" xfId="0" applyFont="1" applyFill="1" applyBorder="1" applyAlignment="1">
      <alignment horizontal="left" vertical="center" wrapText="1"/>
    </xf>
    <xf numFmtId="0" fontId="10" fillId="13" borderId="3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10" fillId="13" borderId="22" xfId="0" applyFont="1" applyFill="1" applyBorder="1" applyAlignment="1">
      <alignment horizontal="left" vertical="center" wrapText="1"/>
    </xf>
    <xf numFmtId="0" fontId="10" fillId="13" borderId="18" xfId="0" applyFont="1" applyFill="1" applyBorder="1" applyAlignment="1">
      <alignment horizontal="left" vertical="center" wrapText="1"/>
    </xf>
    <xf numFmtId="0" fontId="10" fillId="13" borderId="23" xfId="0" applyFont="1" applyFill="1" applyBorder="1" applyAlignment="1">
      <alignment horizontal="left" vertical="center" wrapText="1"/>
    </xf>
    <xf numFmtId="0" fontId="10" fillId="13" borderId="24" xfId="0" applyFont="1" applyFill="1" applyBorder="1" applyAlignment="1">
      <alignment horizontal="left" vertical="center" wrapText="1"/>
    </xf>
    <xf numFmtId="0" fontId="10" fillId="13" borderId="25" xfId="0" applyFont="1" applyFill="1" applyBorder="1" applyAlignment="1">
      <alignment horizontal="left" vertical="center" wrapText="1"/>
    </xf>
    <xf numFmtId="0" fontId="10" fillId="13" borderId="2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11" fillId="14" borderId="13" xfId="0" applyFont="1" applyFill="1" applyBorder="1" applyAlignment="1">
      <alignment horizontal="left" vertical="center" wrapText="1"/>
    </xf>
    <xf numFmtId="0" fontId="11" fillId="14" borderId="14" xfId="0" applyFont="1" applyFill="1" applyBorder="1" applyAlignment="1">
      <alignment horizontal="left" vertical="center" wrapText="1"/>
    </xf>
    <xf numFmtId="0" fontId="11" fillId="14" borderId="15" xfId="0" applyFont="1" applyFill="1" applyBorder="1" applyAlignment="1">
      <alignment horizontal="left" vertical="center" wrapText="1"/>
    </xf>
    <xf numFmtId="0" fontId="10" fillId="14" borderId="7" xfId="0" applyFont="1" applyFill="1" applyBorder="1" applyAlignment="1">
      <alignment horizontal="left" vertical="center" wrapText="1"/>
    </xf>
    <xf numFmtId="0" fontId="10" fillId="14" borderId="0" xfId="0" applyFont="1" applyFill="1" applyBorder="1" applyAlignment="1">
      <alignment horizontal="left" vertical="center" wrapText="1"/>
    </xf>
    <xf numFmtId="0" fontId="10" fillId="14" borderId="8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38" xfId="0" applyFont="1" applyBorder="1" applyAlignment="1">
      <alignment horizontal="justify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left" vertical="center" wrapText="1"/>
    </xf>
    <xf numFmtId="0" fontId="10" fillId="14" borderId="10" xfId="0" applyFont="1" applyFill="1" applyBorder="1" applyAlignment="1">
      <alignment horizontal="left" vertical="center" wrapText="1"/>
    </xf>
    <xf numFmtId="0" fontId="10" fillId="14" borderId="1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1" fillId="14" borderId="13" xfId="0" applyFont="1" applyFill="1" applyBorder="1" applyAlignment="1">
      <alignment horizontal="left" vertical="top" wrapText="1"/>
    </xf>
    <xf numFmtId="0" fontId="11" fillId="14" borderId="14" xfId="0" applyFont="1" applyFill="1" applyBorder="1" applyAlignment="1">
      <alignment horizontal="left" vertical="top" wrapText="1"/>
    </xf>
    <xf numFmtId="0" fontId="11" fillId="14" borderId="15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5" fillId="14" borderId="7" xfId="0" applyFont="1" applyFill="1" applyBorder="1" applyAlignment="1">
      <alignment horizontal="left" vertical="center" wrapText="1"/>
    </xf>
    <xf numFmtId="0" fontId="15" fillId="14" borderId="0" xfId="0" applyFont="1" applyFill="1" applyBorder="1" applyAlignment="1">
      <alignment horizontal="left" vertical="center" wrapText="1"/>
    </xf>
    <xf numFmtId="0" fontId="15" fillId="14" borderId="8" xfId="0" applyFont="1" applyFill="1" applyBorder="1" applyAlignment="1">
      <alignment horizontal="left" vertical="center" wrapText="1"/>
    </xf>
    <xf numFmtId="0" fontId="15" fillId="14" borderId="9" xfId="0" applyFont="1" applyFill="1" applyBorder="1" applyAlignment="1">
      <alignment horizontal="left" vertical="center" wrapText="1"/>
    </xf>
    <xf numFmtId="0" fontId="15" fillId="14" borderId="10" xfId="0" applyFont="1" applyFill="1" applyBorder="1" applyAlignment="1">
      <alignment horizontal="left" vertical="center" wrapText="1"/>
    </xf>
    <xf numFmtId="0" fontId="15" fillId="14" borderId="11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3" xfId="0" applyFont="1" applyBorder="1" applyAlignment="1">
      <alignment horizontal="justify" vertical="center" wrapText="1"/>
    </xf>
    <xf numFmtId="0" fontId="17" fillId="0" borderId="14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left" vertical="top" wrapText="1"/>
    </xf>
    <xf numFmtId="0" fontId="11" fillId="15" borderId="14" xfId="0" applyFont="1" applyFill="1" applyBorder="1" applyAlignment="1">
      <alignment horizontal="left" vertical="top" wrapText="1"/>
    </xf>
    <xf numFmtId="0" fontId="11" fillId="15" borderId="15" xfId="0" applyFont="1" applyFill="1" applyBorder="1" applyAlignment="1">
      <alignment horizontal="left" vertical="top" wrapText="1"/>
    </xf>
    <xf numFmtId="0" fontId="10" fillId="15" borderId="7" xfId="0" applyFont="1" applyFill="1" applyBorder="1" applyAlignment="1">
      <alignment horizontal="left" vertical="top" wrapText="1"/>
    </xf>
    <xf numFmtId="0" fontId="10" fillId="15" borderId="0" xfId="0" applyFont="1" applyFill="1" applyBorder="1" applyAlignment="1">
      <alignment horizontal="left" vertical="top" wrapText="1"/>
    </xf>
    <xf numFmtId="0" fontId="10" fillId="15" borderId="8" xfId="0" applyFont="1" applyFill="1" applyBorder="1" applyAlignment="1">
      <alignment horizontal="left" vertical="top" wrapText="1"/>
    </xf>
    <xf numFmtId="0" fontId="10" fillId="15" borderId="7" xfId="0" applyFont="1" applyFill="1" applyBorder="1" applyAlignment="1">
      <alignment horizontal="left" vertical="center" wrapText="1"/>
    </xf>
    <xf numFmtId="0" fontId="10" fillId="15" borderId="0" xfId="0" applyFont="1" applyFill="1" applyBorder="1" applyAlignment="1">
      <alignment horizontal="left" vertical="center" wrapText="1"/>
    </xf>
    <xf numFmtId="0" fontId="10" fillId="15" borderId="8" xfId="0" applyFont="1" applyFill="1" applyBorder="1" applyAlignment="1">
      <alignment horizontal="left" vertical="center" wrapText="1"/>
    </xf>
    <xf numFmtId="0" fontId="11" fillId="15" borderId="13" xfId="0" applyFont="1" applyFill="1" applyBorder="1" applyAlignment="1">
      <alignment horizontal="left" vertical="center" wrapText="1"/>
    </xf>
    <xf numFmtId="0" fontId="11" fillId="15" borderId="14" xfId="0" applyFont="1" applyFill="1" applyBorder="1" applyAlignment="1">
      <alignment horizontal="left" vertical="center" wrapText="1"/>
    </xf>
    <xf numFmtId="0" fontId="11" fillId="15" borderId="15" xfId="0" applyFont="1" applyFill="1" applyBorder="1" applyAlignment="1">
      <alignment horizontal="left" vertical="center" wrapText="1"/>
    </xf>
    <xf numFmtId="0" fontId="10" fillId="15" borderId="9" xfId="0" applyFont="1" applyFill="1" applyBorder="1" applyAlignment="1">
      <alignment horizontal="left" vertical="center" wrapText="1"/>
    </xf>
    <xf numFmtId="0" fontId="10" fillId="15" borderId="10" xfId="0" applyFont="1" applyFill="1" applyBorder="1" applyAlignment="1">
      <alignment horizontal="left" vertical="center" wrapText="1"/>
    </xf>
    <xf numFmtId="0" fontId="10" fillId="15" borderId="11" xfId="0" applyFont="1" applyFill="1" applyBorder="1" applyAlignment="1">
      <alignment horizontal="left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left" vertical="center" wrapText="1"/>
    </xf>
    <xf numFmtId="0" fontId="11" fillId="16" borderId="14" xfId="0" applyFont="1" applyFill="1" applyBorder="1" applyAlignment="1">
      <alignment horizontal="left" vertical="center" wrapText="1"/>
    </xf>
    <xf numFmtId="0" fontId="11" fillId="16" borderId="15" xfId="0" applyFont="1" applyFill="1" applyBorder="1" applyAlignment="1">
      <alignment horizontal="left" vertical="center" wrapText="1"/>
    </xf>
    <xf numFmtId="0" fontId="10" fillId="16" borderId="7" xfId="0" applyFont="1" applyFill="1" applyBorder="1" applyAlignment="1">
      <alignment horizontal="left" vertical="center" wrapText="1"/>
    </xf>
    <xf numFmtId="0" fontId="10" fillId="16" borderId="0" xfId="0" applyFont="1" applyFill="1" applyBorder="1" applyAlignment="1">
      <alignment horizontal="left" vertical="center" wrapText="1"/>
    </xf>
    <xf numFmtId="0" fontId="10" fillId="16" borderId="8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0"/>
      <rgbColor rgb="FFC0FFFF"/>
      <rgbColor rgb="FF660066"/>
      <rgbColor rgb="FFFF8080"/>
      <rgbColor rgb="FF0066CC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0FFC0"/>
      <rgbColor rgb="FFFFE0C0"/>
      <rgbColor rgb="FFA9D18E"/>
      <rgbColor rgb="FFFFB66C"/>
      <rgbColor rgb="FFCC99FF"/>
      <rgbColor rgb="FFFFC0C0"/>
      <rgbColor rgb="FF3366FF"/>
      <rgbColor rgb="FF66FFFF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DFEC"/>
      <color rgb="FFFDE9D9"/>
      <color rgb="FFFFFF99"/>
      <color rgb="FFDBE5F1"/>
      <color rgb="FFFF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2093760</xdr:colOff>
      <xdr:row>5</xdr:row>
      <xdr:rowOff>122766</xdr:rowOff>
    </xdr:from>
    <xdr:to>
      <xdr:col>2</xdr:col>
      <xdr:colOff>387350</xdr:colOff>
      <xdr:row>24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3025"/>
        <a:stretch/>
      </xdr:blipFill>
      <xdr:spPr>
        <a:xfrm>
          <a:off x="2093760" y="1456266"/>
          <a:ext cx="6396190" cy="4087284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Box1" descr="Composant photonique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Composant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Box4" descr="Métrologie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Box5" descr="Ingénerie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Ingénerie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Box6" descr="Sécurité/Qualité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Sécurité/Qualité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CheckBox7" descr="Maintenance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CheckBox2" descr="Système photonique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Système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12" descr="Composant photonique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Composant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11" descr="Métrologie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10" descr="Ingénerie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Ingénerie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3" name="Check Box 9" descr="Sécurité/Qualité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Sécurité/Qualité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2" name="Check Box 8" descr="Maintenance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1" name="Check Box 7" descr="Système photonique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Système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2" name="Check Box 18" descr="Composant photonique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Composant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17" descr="Métrologie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16" descr="Ingénerie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Ingénerie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15" descr="Sécurité/Qualité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Sécurité/Qualité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14" descr="Maintenance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3" descr="Système photonique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Système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8" name="Check Box 24" descr="Composant photonique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Composant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7" name="Check Box 23" descr="Métrologie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6" name="Check Box 22" descr="Ingénerie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Ingénerie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5" name="Check Box 21" descr="Sécurité/Qualité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Sécurité/Qualité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4" name="Check Box 20" descr="Maintenance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3" name="Check Box 19" descr="Système photonique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Système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4" name="Check Box 30" descr="Composant photonique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Composant photonique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3" name="Check Box 29" descr="Métrologie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Métrologie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2" name="Check Box 28" descr="Ingénerie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Ingénerie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1" name="Check Box 27" descr="Sécurité/Qualité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Sécurité/Qualité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0" name="Check Box 26" descr="Maintenance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9" name="Check Box 25" descr="Système photonique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Système photonique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7"/>
  <sheetViews>
    <sheetView tabSelected="1" zoomScale="52" workbookViewId="0">
      <selection activeCell="H7" sqref="H7"/>
    </sheetView>
  </sheetViews>
  <sheetFormatPr baseColWidth="10" defaultColWidth="11.42578125" defaultRowHeight="15" x14ac:dyDescent="0.25"/>
  <cols>
    <col min="1" max="1" width="31.42578125" customWidth="1"/>
    <col min="2" max="2" width="84.5703125" customWidth="1"/>
  </cols>
  <sheetData>
    <row r="1" spans="1:2" x14ac:dyDescent="0.25">
      <c r="A1" s="1" t="s">
        <v>0</v>
      </c>
      <c r="B1" s="2"/>
    </row>
    <row r="2" spans="1:2" ht="30" x14ac:dyDescent="0.25">
      <c r="A2" s="3" t="s">
        <v>1</v>
      </c>
      <c r="B2" s="2"/>
    </row>
    <row r="3" spans="1:2" ht="20.100000000000001" customHeight="1" x14ac:dyDescent="0.25">
      <c r="A3" s="1" t="s">
        <v>2</v>
      </c>
      <c r="B3" s="25"/>
    </row>
    <row r="4" spans="1:2" ht="6.75" customHeight="1" x14ac:dyDescent="0.25"/>
    <row r="5" spans="1:2" ht="35.25" customHeight="1" x14ac:dyDescent="0.25">
      <c r="A5" s="4" t="s">
        <v>3</v>
      </c>
    </row>
    <row r="6" spans="1:2" ht="20.100000000000001" customHeight="1" x14ac:dyDescent="0.25">
      <c r="A6" s="19" t="s">
        <v>4</v>
      </c>
    </row>
    <row r="7" spans="1:2" ht="20.100000000000001" customHeight="1" x14ac:dyDescent="0.25">
      <c r="A7" s="20" t="s">
        <v>5</v>
      </c>
    </row>
    <row r="8" spans="1:2" ht="20.100000000000001" customHeight="1" x14ac:dyDescent="0.25">
      <c r="A8" s="21" t="s">
        <v>6</v>
      </c>
    </row>
    <row r="9" spans="1:2" ht="20.100000000000001" customHeight="1" x14ac:dyDescent="0.25">
      <c r="A9" s="22" t="s">
        <v>7</v>
      </c>
    </row>
    <row r="10" spans="1:2" ht="20.100000000000001" customHeight="1" x14ac:dyDescent="0.25">
      <c r="A10" s="23" t="s">
        <v>8</v>
      </c>
    </row>
    <row r="11" spans="1:2" ht="20.100000000000001" customHeight="1" x14ac:dyDescent="0.25">
      <c r="A11" s="24" t="s">
        <v>9</v>
      </c>
    </row>
    <row r="12" spans="1:2" ht="20.100000000000001" customHeight="1" x14ac:dyDescent="0.25"/>
    <row r="13" spans="1:2" ht="20.100000000000001" customHeight="1" x14ac:dyDescent="0.25"/>
    <row r="14" spans="1:2" ht="20.100000000000001" customHeight="1" x14ac:dyDescent="0.25"/>
    <row r="15" spans="1:2" ht="20.100000000000001" customHeight="1" x14ac:dyDescent="0.25"/>
    <row r="23" spans="1:1" x14ac:dyDescent="0.25">
      <c r="A23" t="s">
        <v>10</v>
      </c>
    </row>
    <row r="24" spans="1:1" x14ac:dyDescent="0.25">
      <c r="A24">
        <v>1</v>
      </c>
    </row>
    <row r="25" spans="1:1" x14ac:dyDescent="0.25">
      <c r="A25">
        <v>2</v>
      </c>
    </row>
    <row r="26" spans="1:1" x14ac:dyDescent="0.25">
      <c r="A26">
        <v>3</v>
      </c>
    </row>
    <row r="27" spans="1:1" x14ac:dyDescent="0.25">
      <c r="A27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Box1">
              <controlPr defaultSize="0" autoFill="0" autoLine="0" autoPict="0" altText="Composant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Box4">
              <controlPr defaultSize="0" autoFill="0" autoLine="0" autoPict="0" altText="Métrolog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Box5">
              <controlPr defaultSize="0" autoFill="0" autoLine="0" autoPict="0" altText="Ingéner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Box6">
              <controlPr defaultSize="0" autoFill="0" autoLine="0" autoPict="0" altText="Sécurité/Qualité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Box7">
              <controlPr defaultSize="0" autoFill="0" autoLine="0" autoPict="0" altText="Maintenanc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9" name="CheckBox2">
              <controlPr defaultSize="0" autoFill="0" autoLine="0" autoPict="0" altText="Système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 altText="Composant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Métrolog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Ingéner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 altText="Sécurité/Qualité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 altText="Maintenanc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 altText="Système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 altText="Composant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Métrolog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Ingéner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 altText="Sécurité/Qualité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 altText="Maintenanc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 altText="Système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 altText="Composant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 altText="Métrolog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 altText="Ingéner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 altText="Sécurité/Qualité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6" name="Check Box 20">
              <controlPr defaultSize="0" autoFill="0" autoLine="0" autoPict="0" altText="Maintenanc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7" name="Check Box 19">
              <controlPr defaultSize="0" autoFill="0" autoLine="0" autoPict="0" altText="Système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 altText="Composant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 altText="Métrolog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 altText="Ingéneri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 altText="Sécurité/Qualité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2" name="Check Box 26">
              <controlPr defaultSize="0" autoFill="0" autoLine="0" autoPict="0" altText="Maintenanc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3" name="Check Box 25">
              <controlPr defaultSize="0" autoFill="0" autoLine="0" autoPict="0" altText="Système photonique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6" workbookViewId="0">
      <selection activeCell="E11" sqref="E11"/>
    </sheetView>
  </sheetViews>
  <sheetFormatPr baseColWidth="10" defaultRowHeight="15" x14ac:dyDescent="0.25"/>
  <cols>
    <col min="2" max="2" width="46.7109375" customWidth="1"/>
    <col min="3" max="3" width="58.42578125" customWidth="1"/>
    <col min="4" max="5" width="22.7109375" customWidth="1"/>
  </cols>
  <sheetData>
    <row r="1" spans="1:5" ht="60" customHeight="1" thickBot="1" x14ac:dyDescent="0.3">
      <c r="A1" s="76" t="s">
        <v>470</v>
      </c>
      <c r="B1" s="211" t="s">
        <v>479</v>
      </c>
      <c r="C1" s="212"/>
      <c r="D1" s="122" t="s">
        <v>367</v>
      </c>
      <c r="E1" s="123"/>
    </row>
    <row r="2" spans="1:5" ht="30" customHeight="1" x14ac:dyDescent="0.25">
      <c r="A2" s="222" t="s">
        <v>369</v>
      </c>
      <c r="B2" s="223"/>
      <c r="C2" s="224"/>
      <c r="D2" s="124"/>
      <c r="E2" s="125"/>
    </row>
    <row r="3" spans="1:5" ht="30" customHeight="1" x14ac:dyDescent="0.25">
      <c r="A3" s="219" t="s">
        <v>442</v>
      </c>
      <c r="B3" s="220"/>
      <c r="C3" s="221"/>
      <c r="D3" s="124"/>
      <c r="E3" s="125"/>
    </row>
    <row r="4" spans="1:5" ht="30" customHeight="1" x14ac:dyDescent="0.25">
      <c r="A4" s="219" t="s">
        <v>471</v>
      </c>
      <c r="B4" s="220"/>
      <c r="C4" s="221"/>
      <c r="D4" s="124"/>
      <c r="E4" s="125"/>
    </row>
    <row r="5" spans="1:5" ht="30" customHeight="1" x14ac:dyDescent="0.25">
      <c r="A5" s="219" t="s">
        <v>472</v>
      </c>
      <c r="B5" s="220"/>
      <c r="C5" s="221"/>
      <c r="D5" s="124"/>
      <c r="E5" s="125"/>
    </row>
    <row r="6" spans="1:5" ht="30" customHeight="1" x14ac:dyDescent="0.25">
      <c r="A6" s="219" t="s">
        <v>401</v>
      </c>
      <c r="B6" s="220"/>
      <c r="C6" s="221"/>
      <c r="D6" s="124"/>
      <c r="E6" s="125"/>
    </row>
    <row r="7" spans="1:5" ht="30" customHeight="1" thickBot="1" x14ac:dyDescent="0.3">
      <c r="A7" s="219" t="s">
        <v>443</v>
      </c>
      <c r="B7" s="220"/>
      <c r="C7" s="221"/>
      <c r="D7" s="126"/>
      <c r="E7" s="127"/>
    </row>
    <row r="8" spans="1:5" ht="30" customHeight="1" thickBot="1" x14ac:dyDescent="0.3">
      <c r="A8" s="137" t="s">
        <v>348</v>
      </c>
      <c r="B8" s="138"/>
      <c r="C8" s="139"/>
    </row>
    <row r="9" spans="1:5" ht="30" customHeight="1" thickBot="1" x14ac:dyDescent="0.3">
      <c r="A9" s="134" t="s">
        <v>473</v>
      </c>
      <c r="B9" s="181"/>
      <c r="C9" s="43" t="s">
        <v>372</v>
      </c>
      <c r="D9" s="79" t="s">
        <v>6</v>
      </c>
    </row>
    <row r="10" spans="1:5" ht="30" customHeight="1" thickBot="1" x14ac:dyDescent="0.3">
      <c r="A10" s="140" t="s">
        <v>390</v>
      </c>
      <c r="B10" s="179"/>
      <c r="C10" s="43" t="s">
        <v>372</v>
      </c>
      <c r="D10" s="80" t="s">
        <v>6</v>
      </c>
      <c r="E10" s="86" t="s">
        <v>512</v>
      </c>
    </row>
    <row r="11" spans="1:5" ht="30" customHeight="1" x14ac:dyDescent="0.25">
      <c r="A11" s="140" t="s">
        <v>465</v>
      </c>
      <c r="B11" s="179"/>
      <c r="C11" s="43" t="s">
        <v>372</v>
      </c>
      <c r="D11" s="80" t="s">
        <v>6</v>
      </c>
    </row>
    <row r="12" spans="1:5" ht="30" customHeight="1" x14ac:dyDescent="0.25">
      <c r="A12" s="140" t="s">
        <v>474</v>
      </c>
      <c r="B12" s="179"/>
      <c r="C12" s="43" t="s">
        <v>372</v>
      </c>
      <c r="D12" s="80" t="s">
        <v>510</v>
      </c>
    </row>
    <row r="13" spans="1:5" ht="30" customHeight="1" thickBot="1" x14ac:dyDescent="0.3">
      <c r="A13" s="140" t="s">
        <v>350</v>
      </c>
      <c r="B13" s="179"/>
      <c r="C13" s="44" t="s">
        <v>372</v>
      </c>
      <c r="D13" s="81" t="s">
        <v>511</v>
      </c>
    </row>
    <row r="14" spans="1:5" ht="30" customHeight="1" thickBot="1" x14ac:dyDescent="0.3">
      <c r="A14" s="137" t="s">
        <v>354</v>
      </c>
      <c r="B14" s="138"/>
      <c r="C14" s="139"/>
      <c r="D14" s="5"/>
    </row>
    <row r="15" spans="1:5" ht="30" customHeight="1" x14ac:dyDescent="0.25">
      <c r="A15" s="134" t="s">
        <v>475</v>
      </c>
      <c r="B15" s="135"/>
      <c r="C15" s="136"/>
      <c r="D15" s="5"/>
    </row>
    <row r="16" spans="1:5" ht="30" customHeight="1" x14ac:dyDescent="0.25">
      <c r="A16" s="140" t="s">
        <v>476</v>
      </c>
      <c r="B16" s="141"/>
      <c r="C16" s="144"/>
      <c r="D16" s="5"/>
    </row>
    <row r="17" spans="1:4" ht="30" customHeight="1" x14ac:dyDescent="0.25">
      <c r="A17" s="140" t="s">
        <v>477</v>
      </c>
      <c r="B17" s="141"/>
      <c r="C17" s="144"/>
      <c r="D17" s="5"/>
    </row>
    <row r="18" spans="1:4" ht="30" customHeight="1" x14ac:dyDescent="0.25">
      <c r="A18" s="140" t="s">
        <v>478</v>
      </c>
      <c r="B18" s="141"/>
      <c r="C18" s="144"/>
    </row>
    <row r="19" spans="1:4" ht="30" customHeight="1" thickBot="1" x14ac:dyDescent="0.3">
      <c r="A19" s="142" t="s">
        <v>364</v>
      </c>
      <c r="B19" s="143"/>
      <c r="C19" s="145"/>
    </row>
  </sheetData>
  <mergeCells count="20">
    <mergeCell ref="A18:C18"/>
    <mergeCell ref="A19:C19"/>
    <mergeCell ref="D1:E7"/>
    <mergeCell ref="A13:B13"/>
    <mergeCell ref="A14:C14"/>
    <mergeCell ref="A15:C15"/>
    <mergeCell ref="A16:C16"/>
    <mergeCell ref="A10:B10"/>
    <mergeCell ref="A11:B11"/>
    <mergeCell ref="A12:B12"/>
    <mergeCell ref="A6:C6"/>
    <mergeCell ref="A7:C7"/>
    <mergeCell ref="A8:C8"/>
    <mergeCell ref="A9:B9"/>
    <mergeCell ref="B1:C1"/>
    <mergeCell ref="A2:C2"/>
    <mergeCell ref="A3:C3"/>
    <mergeCell ref="A4:C4"/>
    <mergeCell ref="A5:C5"/>
    <mergeCell ref="A17:C17"/>
  </mergeCells>
  <hyperlinks>
    <hyperlink ref="D13" location="'S5-Sécurité_Qualité'!A1" display="'S5-Sécurité_Qualité'!A1"/>
    <hyperlink ref="D10" location="'S3-Métrologie'!A1" display="'S3-Métrologie'!A1"/>
    <hyperlink ref="D12" location="'S4-Ingénierie'!A1" display="'S4-Ingénierie'!A1"/>
    <hyperlink ref="D9" location="'S3-Métrologie'!A1" display="'S3-Métrologie'!A1"/>
    <hyperlink ref="D11" location="'S3-Métrologie'!A1" display="'S3-Métrologie'!A1"/>
    <hyperlink ref="E10" location="'S2-Système'!A1" display="'S2-Système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6" workbookViewId="0">
      <selection activeCell="D15" sqref="D15"/>
    </sheetView>
  </sheetViews>
  <sheetFormatPr baseColWidth="10" defaultRowHeight="15" x14ac:dyDescent="0.25"/>
  <cols>
    <col min="2" max="2" width="50.42578125" customWidth="1"/>
    <col min="3" max="3" width="61.85546875" customWidth="1"/>
    <col min="4" max="5" width="22.7109375" customWidth="1"/>
  </cols>
  <sheetData>
    <row r="1" spans="1:5" ht="45" customHeight="1" thickBot="1" x14ac:dyDescent="0.3">
      <c r="A1" s="76" t="s">
        <v>480</v>
      </c>
      <c r="B1" s="211" t="s">
        <v>486</v>
      </c>
      <c r="C1" s="212"/>
      <c r="D1" s="122" t="s">
        <v>367</v>
      </c>
      <c r="E1" s="123"/>
    </row>
    <row r="2" spans="1:5" ht="30" customHeight="1" x14ac:dyDescent="0.25">
      <c r="A2" s="222" t="s">
        <v>369</v>
      </c>
      <c r="B2" s="223"/>
      <c r="C2" s="224"/>
      <c r="D2" s="124"/>
      <c r="E2" s="125"/>
    </row>
    <row r="3" spans="1:5" ht="30" customHeight="1" x14ac:dyDescent="0.25">
      <c r="A3" s="219"/>
      <c r="B3" s="220"/>
      <c r="C3" s="221"/>
      <c r="D3" s="124"/>
      <c r="E3" s="125"/>
    </row>
    <row r="4" spans="1:5" ht="30" customHeight="1" x14ac:dyDescent="0.25">
      <c r="A4" s="219" t="s">
        <v>442</v>
      </c>
      <c r="B4" s="220"/>
      <c r="C4" s="221"/>
      <c r="D4" s="124"/>
      <c r="E4" s="125"/>
    </row>
    <row r="5" spans="1:5" ht="30" customHeight="1" x14ac:dyDescent="0.25">
      <c r="A5" s="219" t="s">
        <v>471</v>
      </c>
      <c r="B5" s="220"/>
      <c r="C5" s="221"/>
      <c r="D5" s="124"/>
      <c r="E5" s="125"/>
    </row>
    <row r="6" spans="1:5" ht="30" customHeight="1" thickBot="1" x14ac:dyDescent="0.3">
      <c r="A6" s="225"/>
      <c r="B6" s="226"/>
      <c r="C6" s="227"/>
      <c r="D6" s="126"/>
      <c r="E6" s="127"/>
    </row>
    <row r="7" spans="1:5" ht="30" customHeight="1" thickBot="1" x14ac:dyDescent="0.3">
      <c r="A7" s="137" t="s">
        <v>348</v>
      </c>
      <c r="B7" s="138"/>
      <c r="C7" s="139"/>
      <c r="D7" s="5"/>
    </row>
    <row r="8" spans="1:5" ht="30" customHeight="1" thickBot="1" x14ac:dyDescent="0.3">
      <c r="A8" s="134" t="s">
        <v>473</v>
      </c>
      <c r="B8" s="181"/>
      <c r="C8" s="83" t="s">
        <v>353</v>
      </c>
      <c r="D8" s="79" t="s">
        <v>6</v>
      </c>
    </row>
    <row r="9" spans="1:5" ht="30" customHeight="1" thickBot="1" x14ac:dyDescent="0.3">
      <c r="A9" s="140" t="s">
        <v>390</v>
      </c>
      <c r="B9" s="179"/>
      <c r="C9" s="83" t="s">
        <v>353</v>
      </c>
      <c r="D9" s="80" t="s">
        <v>6</v>
      </c>
      <c r="E9" s="85" t="s">
        <v>512</v>
      </c>
    </row>
    <row r="10" spans="1:5" ht="30" customHeight="1" x14ac:dyDescent="0.25">
      <c r="A10" s="140" t="s">
        <v>465</v>
      </c>
      <c r="B10" s="179"/>
      <c r="C10" s="83" t="s">
        <v>353</v>
      </c>
      <c r="D10" s="80" t="s">
        <v>6</v>
      </c>
    </row>
    <row r="11" spans="1:5" ht="30" customHeight="1" x14ac:dyDescent="0.25">
      <c r="A11" s="140" t="s">
        <v>474</v>
      </c>
      <c r="B11" s="179"/>
      <c r="C11" s="83" t="s">
        <v>353</v>
      </c>
      <c r="D11" s="80" t="s">
        <v>510</v>
      </c>
    </row>
    <row r="12" spans="1:5" ht="30" customHeight="1" x14ac:dyDescent="0.25">
      <c r="A12" s="140" t="s">
        <v>350</v>
      </c>
      <c r="B12" s="179"/>
      <c r="C12" s="83" t="s">
        <v>353</v>
      </c>
      <c r="D12" s="80" t="s">
        <v>511</v>
      </c>
    </row>
    <row r="13" spans="1:5" ht="30" customHeight="1" x14ac:dyDescent="0.25">
      <c r="A13" s="140" t="s">
        <v>370</v>
      </c>
      <c r="B13" s="179"/>
      <c r="C13" s="83" t="s">
        <v>353</v>
      </c>
      <c r="D13" s="80" t="s">
        <v>511</v>
      </c>
    </row>
    <row r="14" spans="1:5" ht="30" customHeight="1" thickBot="1" x14ac:dyDescent="0.3">
      <c r="A14" s="140" t="s">
        <v>481</v>
      </c>
      <c r="B14" s="179"/>
      <c r="C14" s="84" t="s">
        <v>482</v>
      </c>
      <c r="D14" s="81" t="s">
        <v>511</v>
      </c>
    </row>
    <row r="15" spans="1:5" ht="30" customHeight="1" thickBot="1" x14ac:dyDescent="0.3">
      <c r="A15" s="137" t="s">
        <v>354</v>
      </c>
      <c r="B15" s="138"/>
      <c r="C15" s="139"/>
      <c r="D15" s="5"/>
    </row>
    <row r="16" spans="1:5" ht="30" customHeight="1" x14ac:dyDescent="0.25">
      <c r="A16" s="134" t="s">
        <v>483</v>
      </c>
      <c r="B16" s="135"/>
      <c r="C16" s="136"/>
      <c r="D16" s="5"/>
    </row>
    <row r="17" spans="1:4" ht="30" customHeight="1" x14ac:dyDescent="0.25">
      <c r="A17" s="140" t="s">
        <v>476</v>
      </c>
      <c r="B17" s="141"/>
      <c r="C17" s="144"/>
      <c r="D17" s="5"/>
    </row>
    <row r="18" spans="1:4" ht="30" customHeight="1" x14ac:dyDescent="0.25">
      <c r="A18" s="140" t="s">
        <v>484</v>
      </c>
      <c r="B18" s="141"/>
      <c r="C18" s="144"/>
    </row>
    <row r="19" spans="1:4" ht="30" customHeight="1" x14ac:dyDescent="0.25">
      <c r="A19" s="140" t="s">
        <v>485</v>
      </c>
      <c r="B19" s="141"/>
      <c r="C19" s="144"/>
    </row>
    <row r="20" spans="1:4" ht="30" customHeight="1" thickBot="1" x14ac:dyDescent="0.3">
      <c r="A20" s="142" t="s">
        <v>364</v>
      </c>
      <c r="B20" s="143"/>
      <c r="C20" s="145"/>
    </row>
  </sheetData>
  <mergeCells count="21">
    <mergeCell ref="A17:C17"/>
    <mergeCell ref="A18:C18"/>
    <mergeCell ref="A19:C19"/>
    <mergeCell ref="A20:C20"/>
    <mergeCell ref="D1:E6"/>
    <mergeCell ref="A14:B14"/>
    <mergeCell ref="A15:C15"/>
    <mergeCell ref="A16:C16"/>
    <mergeCell ref="A11:B11"/>
    <mergeCell ref="A12:B12"/>
    <mergeCell ref="A13:B13"/>
    <mergeCell ref="A7:C7"/>
    <mergeCell ref="A8:B8"/>
    <mergeCell ref="A9:B9"/>
    <mergeCell ref="A10:B10"/>
    <mergeCell ref="B1:C1"/>
    <mergeCell ref="A2:C2"/>
    <mergeCell ref="A3:C3"/>
    <mergeCell ref="A4:C4"/>
    <mergeCell ref="A5:C5"/>
    <mergeCell ref="A6:C6"/>
  </mergeCells>
  <hyperlinks>
    <hyperlink ref="D13" location="'S5-Sécurité_Qualité'!A1" display="'S5-Sécurité_Qualité'!A1"/>
    <hyperlink ref="D10" location="'S3-Métrologie'!A1" display="'S3-Métrologie'!A1"/>
    <hyperlink ref="D9" location="'S3-Métrologie'!A1" display="'S3-Métrologie'!A1"/>
    <hyperlink ref="D8" location="'S3-Métrologie'!A1" display="'S3-Métrologie'!A1"/>
    <hyperlink ref="D11" location="'S4-Ingénierie'!A1" display="'S4-Ingénierie'!A1"/>
    <hyperlink ref="D12" location="'S5-Sécurité_Qualité'!A1" display="'S5-Sécurité_Qualité'!A1"/>
    <hyperlink ref="D14" location="'S5-Sécurité_Qualité'!A1" display="'S5-Sécurité_Qualité'!A1"/>
    <hyperlink ref="E9" location="'S2-Système'!A1" display="'S2-Système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E7" sqref="E7"/>
    </sheetView>
  </sheetViews>
  <sheetFormatPr baseColWidth="10" defaultRowHeight="15" x14ac:dyDescent="0.25"/>
  <cols>
    <col min="2" max="2" width="55.5703125" customWidth="1"/>
    <col min="3" max="3" width="53.7109375" customWidth="1"/>
    <col min="4" max="5" width="22.7109375" customWidth="1"/>
  </cols>
  <sheetData>
    <row r="1" spans="1:5" ht="75" customHeight="1" thickBot="1" x14ac:dyDescent="0.3">
      <c r="A1" s="87" t="s">
        <v>487</v>
      </c>
      <c r="B1" s="228" t="s">
        <v>501</v>
      </c>
      <c r="C1" s="229"/>
      <c r="D1" s="122" t="s">
        <v>367</v>
      </c>
      <c r="E1" s="123"/>
    </row>
    <row r="2" spans="1:5" ht="30" customHeight="1" x14ac:dyDescent="0.25">
      <c r="A2" s="230" t="s">
        <v>456</v>
      </c>
      <c r="B2" s="231"/>
      <c r="C2" s="232"/>
      <c r="D2" s="124"/>
      <c r="E2" s="125"/>
    </row>
    <row r="3" spans="1:5" ht="30" customHeight="1" thickBot="1" x14ac:dyDescent="0.3">
      <c r="A3" s="233" t="s">
        <v>400</v>
      </c>
      <c r="B3" s="234"/>
      <c r="C3" s="235"/>
      <c r="D3" s="126"/>
      <c r="E3" s="127"/>
    </row>
    <row r="4" spans="1:5" ht="30" customHeight="1" thickBot="1" x14ac:dyDescent="0.3">
      <c r="A4" s="137" t="s">
        <v>348</v>
      </c>
      <c r="B4" s="138"/>
      <c r="C4" s="139"/>
      <c r="D4" s="92"/>
      <c r="E4" s="92"/>
    </row>
    <row r="5" spans="1:5" ht="30" customHeight="1" thickBot="1" x14ac:dyDescent="0.3">
      <c r="A5" s="134" t="s">
        <v>473</v>
      </c>
      <c r="B5" s="181"/>
      <c r="C5" s="83" t="s">
        <v>372</v>
      </c>
      <c r="D5" s="88" t="s">
        <v>6</v>
      </c>
    </row>
    <row r="6" spans="1:5" ht="30" customHeight="1" thickBot="1" x14ac:dyDescent="0.3">
      <c r="A6" s="140" t="s">
        <v>390</v>
      </c>
      <c r="B6" s="179"/>
      <c r="C6" s="83" t="s">
        <v>372</v>
      </c>
      <c r="D6" s="89" t="s">
        <v>6</v>
      </c>
      <c r="E6" s="93" t="s">
        <v>512</v>
      </c>
    </row>
    <row r="7" spans="1:5" ht="30" customHeight="1" x14ac:dyDescent="0.25">
      <c r="A7" s="140" t="s">
        <v>465</v>
      </c>
      <c r="B7" s="179"/>
      <c r="C7" s="83" t="s">
        <v>372</v>
      </c>
      <c r="D7" s="89" t="s">
        <v>6</v>
      </c>
    </row>
    <row r="8" spans="1:5" ht="30" customHeight="1" x14ac:dyDescent="0.25">
      <c r="A8" s="140" t="s">
        <v>457</v>
      </c>
      <c r="B8" s="179"/>
      <c r="C8" s="83" t="s">
        <v>448</v>
      </c>
      <c r="D8" s="89" t="s">
        <v>510</v>
      </c>
    </row>
    <row r="9" spans="1:5" ht="30" customHeight="1" x14ac:dyDescent="0.25">
      <c r="A9" s="140" t="s">
        <v>350</v>
      </c>
      <c r="B9" s="179"/>
      <c r="C9" s="83" t="s">
        <v>372</v>
      </c>
      <c r="D9" s="89" t="s">
        <v>511</v>
      </c>
    </row>
    <row r="10" spans="1:5" ht="30" customHeight="1" x14ac:dyDescent="0.25">
      <c r="A10" s="140" t="s">
        <v>370</v>
      </c>
      <c r="B10" s="179"/>
      <c r="C10" s="83" t="s">
        <v>372</v>
      </c>
      <c r="D10" s="89" t="s">
        <v>511</v>
      </c>
    </row>
    <row r="11" spans="1:5" ht="30" customHeight="1" x14ac:dyDescent="0.25">
      <c r="A11" s="140" t="s">
        <v>488</v>
      </c>
      <c r="B11" s="179"/>
      <c r="C11" s="83" t="s">
        <v>448</v>
      </c>
      <c r="D11" s="89" t="s">
        <v>9</v>
      </c>
    </row>
    <row r="12" spans="1:5" ht="30" customHeight="1" thickBot="1" x14ac:dyDescent="0.3">
      <c r="A12" s="140" t="s">
        <v>489</v>
      </c>
      <c r="B12" s="179"/>
      <c r="C12" s="84" t="s">
        <v>448</v>
      </c>
      <c r="D12" s="90" t="s">
        <v>9</v>
      </c>
    </row>
    <row r="13" spans="1:5" ht="30" customHeight="1" thickBot="1" x14ac:dyDescent="0.3">
      <c r="A13" s="137" t="s">
        <v>354</v>
      </c>
      <c r="B13" s="138"/>
      <c r="C13" s="139"/>
    </row>
    <row r="14" spans="1:5" ht="30" customHeight="1" x14ac:dyDescent="0.25">
      <c r="A14" s="134" t="s">
        <v>490</v>
      </c>
      <c r="B14" s="135"/>
      <c r="C14" s="136"/>
    </row>
    <row r="15" spans="1:5" ht="30" customHeight="1" x14ac:dyDescent="0.25">
      <c r="A15" s="140" t="s">
        <v>491</v>
      </c>
      <c r="B15" s="141"/>
      <c r="C15" s="144"/>
      <c r="D15" s="5"/>
    </row>
    <row r="16" spans="1:5" ht="30" customHeight="1" x14ac:dyDescent="0.25">
      <c r="A16" s="140" t="s">
        <v>492</v>
      </c>
      <c r="B16" s="141"/>
      <c r="C16" s="144"/>
      <c r="D16" s="5"/>
    </row>
    <row r="17" spans="1:4" ht="30" customHeight="1" x14ac:dyDescent="0.25">
      <c r="A17" s="140" t="s">
        <v>493</v>
      </c>
      <c r="B17" s="141"/>
      <c r="C17" s="144"/>
      <c r="D17" s="5"/>
    </row>
    <row r="18" spans="1:4" ht="30" customHeight="1" thickBot="1" x14ac:dyDescent="0.3">
      <c r="A18" s="142" t="s">
        <v>364</v>
      </c>
      <c r="B18" s="143"/>
      <c r="C18" s="145"/>
    </row>
  </sheetData>
  <mergeCells count="19">
    <mergeCell ref="D1:E3"/>
    <mergeCell ref="A14:C14"/>
    <mergeCell ref="A15:C15"/>
    <mergeCell ref="A16:C16"/>
    <mergeCell ref="A17:C17"/>
    <mergeCell ref="A5:B5"/>
    <mergeCell ref="A6:B6"/>
    <mergeCell ref="A7:B7"/>
    <mergeCell ref="B1:C1"/>
    <mergeCell ref="A2:C2"/>
    <mergeCell ref="A3:C3"/>
    <mergeCell ref="A4:C4"/>
    <mergeCell ref="A18:C18"/>
    <mergeCell ref="A11:B11"/>
    <mergeCell ref="A12:B12"/>
    <mergeCell ref="A13:C13"/>
    <mergeCell ref="A8:B8"/>
    <mergeCell ref="A9:B9"/>
    <mergeCell ref="A10:B10"/>
  </mergeCells>
  <hyperlinks>
    <hyperlink ref="D10" location="'S5-Sécurité_Qualité'!A1" display="'S5-Sécurité_Qualité'!A1"/>
    <hyperlink ref="D7" location="'S3-Métrologie'!A1" display="'S3-Métrologie'!A1"/>
    <hyperlink ref="D6" location="'S3-Métrologie'!A1" display="'S3-Métrologie'!A1"/>
    <hyperlink ref="D8" location="'S4-Ingénierie'!A1" display="'S4-Ingénierie'!A1"/>
    <hyperlink ref="D9" location="'S5-Sécurité_Qualité'!A1" display="'S5-Sécurité_Qualité'!A1"/>
    <hyperlink ref="E6" location="'S2-Système'!A1" display="'S2-Système'!A1"/>
    <hyperlink ref="D5" location="'S3-Métrologie'!A1" display="'S3-Métrologie'!A1"/>
    <hyperlink ref="D11" location="'S6-Maintenance'!A1" display="'S6-Maintenance'!A1"/>
    <hyperlink ref="D12" location="'S6-Maintenance'!A1" display="'S6-Maintenance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5" workbookViewId="0">
      <selection activeCell="D14" sqref="D14"/>
    </sheetView>
  </sheetViews>
  <sheetFormatPr baseColWidth="10" defaultRowHeight="15" x14ac:dyDescent="0.25"/>
  <cols>
    <col min="2" max="2" width="74.7109375" customWidth="1"/>
    <col min="3" max="3" width="34.5703125" customWidth="1"/>
    <col min="4" max="5" width="22.7109375" customWidth="1"/>
  </cols>
  <sheetData>
    <row r="1" spans="1:5" ht="75" customHeight="1" thickBot="1" x14ac:dyDescent="0.3">
      <c r="A1" s="87" t="s">
        <v>494</v>
      </c>
      <c r="B1" s="228" t="s">
        <v>502</v>
      </c>
      <c r="C1" s="229"/>
      <c r="D1" s="122" t="s">
        <v>367</v>
      </c>
      <c r="E1" s="123"/>
    </row>
    <row r="2" spans="1:5" s="5" customFormat="1" ht="30" customHeight="1" x14ac:dyDescent="0.25">
      <c r="A2" s="230" t="s">
        <v>456</v>
      </c>
      <c r="B2" s="231"/>
      <c r="C2" s="232"/>
      <c r="D2" s="124"/>
      <c r="E2" s="125"/>
    </row>
    <row r="3" spans="1:5" s="5" customFormat="1" ht="30" customHeight="1" thickBot="1" x14ac:dyDescent="0.3">
      <c r="A3" s="233" t="s">
        <v>401</v>
      </c>
      <c r="B3" s="234"/>
      <c r="C3" s="235"/>
      <c r="D3" s="126"/>
      <c r="E3" s="127"/>
    </row>
    <row r="4" spans="1:5" s="5" customFormat="1" ht="30" customHeight="1" thickBot="1" x14ac:dyDescent="0.3">
      <c r="A4" s="137" t="s">
        <v>348</v>
      </c>
      <c r="B4" s="138"/>
      <c r="C4" s="139"/>
      <c r="D4" s="92"/>
      <c r="E4" s="92"/>
    </row>
    <row r="5" spans="1:5" s="5" customFormat="1" ht="30" customHeight="1" thickBot="1" x14ac:dyDescent="0.3">
      <c r="A5" s="140" t="s">
        <v>473</v>
      </c>
      <c r="B5" s="179"/>
      <c r="C5" s="82" t="s">
        <v>372</v>
      </c>
      <c r="D5" s="88" t="s">
        <v>6</v>
      </c>
      <c r="E5"/>
    </row>
    <row r="6" spans="1:5" s="5" customFormat="1" ht="30" customHeight="1" thickBot="1" x14ac:dyDescent="0.3">
      <c r="A6" s="140" t="s">
        <v>390</v>
      </c>
      <c r="B6" s="179"/>
      <c r="C6" s="82" t="s">
        <v>372</v>
      </c>
      <c r="D6" s="89" t="s">
        <v>6</v>
      </c>
      <c r="E6" s="93" t="s">
        <v>512</v>
      </c>
    </row>
    <row r="7" spans="1:5" s="5" customFormat="1" ht="30" customHeight="1" x14ac:dyDescent="0.25">
      <c r="A7" s="140" t="s">
        <v>465</v>
      </c>
      <c r="B7" s="179"/>
      <c r="C7" s="82" t="s">
        <v>372</v>
      </c>
      <c r="D7" s="89" t="s">
        <v>6</v>
      </c>
      <c r="E7"/>
    </row>
    <row r="8" spans="1:5" s="5" customFormat="1" ht="30" customHeight="1" x14ac:dyDescent="0.25">
      <c r="A8" s="140" t="s">
        <v>495</v>
      </c>
      <c r="B8" s="179"/>
      <c r="C8" s="82" t="s">
        <v>448</v>
      </c>
      <c r="D8" s="89" t="s">
        <v>510</v>
      </c>
      <c r="E8"/>
    </row>
    <row r="9" spans="1:5" s="5" customFormat="1" ht="30" customHeight="1" x14ac:dyDescent="0.25">
      <c r="A9" s="140" t="s">
        <v>350</v>
      </c>
      <c r="B9" s="179"/>
      <c r="C9" s="82" t="s">
        <v>372</v>
      </c>
      <c r="D9" s="89" t="s">
        <v>511</v>
      </c>
      <c r="E9"/>
    </row>
    <row r="10" spans="1:5" s="5" customFormat="1" ht="30" customHeight="1" x14ac:dyDescent="0.25">
      <c r="A10" s="140" t="s">
        <v>370</v>
      </c>
      <c r="B10" s="179"/>
      <c r="C10" s="82" t="s">
        <v>372</v>
      </c>
      <c r="D10" s="89" t="s">
        <v>511</v>
      </c>
      <c r="E10"/>
    </row>
    <row r="11" spans="1:5" s="5" customFormat="1" ht="30" customHeight="1" x14ac:dyDescent="0.25">
      <c r="A11" s="140" t="s">
        <v>488</v>
      </c>
      <c r="B11" s="179"/>
      <c r="C11" s="82" t="s">
        <v>448</v>
      </c>
      <c r="D11" s="89" t="s">
        <v>9</v>
      </c>
      <c r="E11"/>
    </row>
    <row r="12" spans="1:5" s="5" customFormat="1" ht="30" customHeight="1" thickBot="1" x14ac:dyDescent="0.3">
      <c r="A12" s="140" t="s">
        <v>489</v>
      </c>
      <c r="B12" s="179"/>
      <c r="C12" s="82" t="s">
        <v>448</v>
      </c>
      <c r="D12" s="90" t="s">
        <v>9</v>
      </c>
      <c r="E12"/>
    </row>
    <row r="13" spans="1:5" s="5" customFormat="1" ht="30" customHeight="1" thickBot="1" x14ac:dyDescent="0.3">
      <c r="A13" s="137" t="s">
        <v>354</v>
      </c>
      <c r="B13" s="138"/>
      <c r="C13" s="139"/>
      <c r="D13"/>
      <c r="E13"/>
    </row>
    <row r="14" spans="1:5" s="5" customFormat="1" ht="30" customHeight="1" x14ac:dyDescent="0.25">
      <c r="A14" s="134" t="s">
        <v>496</v>
      </c>
      <c r="B14" s="135"/>
      <c r="C14" s="136"/>
      <c r="D14"/>
      <c r="E14"/>
    </row>
    <row r="15" spans="1:5" s="5" customFormat="1" ht="30" customHeight="1" x14ac:dyDescent="0.25">
      <c r="A15" s="140" t="s">
        <v>497</v>
      </c>
      <c r="B15" s="141"/>
      <c r="C15" s="144"/>
      <c r="E15"/>
    </row>
    <row r="16" spans="1:5" s="5" customFormat="1" ht="30" customHeight="1" x14ac:dyDescent="0.25">
      <c r="A16" s="140" t="s">
        <v>498</v>
      </c>
      <c r="B16" s="141"/>
      <c r="C16" s="144"/>
      <c r="E16"/>
    </row>
    <row r="17" spans="1:5" s="5" customFormat="1" ht="30" customHeight="1" x14ac:dyDescent="0.25">
      <c r="A17" s="140" t="s">
        <v>490</v>
      </c>
      <c r="B17" s="141"/>
      <c r="C17" s="144"/>
      <c r="E17"/>
    </row>
    <row r="18" spans="1:5" s="5" customFormat="1" ht="30" customHeight="1" x14ac:dyDescent="0.25">
      <c r="A18" s="140" t="s">
        <v>499</v>
      </c>
      <c r="B18" s="141"/>
      <c r="C18" s="144"/>
      <c r="D18"/>
      <c r="E18"/>
    </row>
    <row r="19" spans="1:5" s="5" customFormat="1" ht="30" customHeight="1" x14ac:dyDescent="0.25">
      <c r="A19" s="140" t="s">
        <v>500</v>
      </c>
      <c r="B19" s="141"/>
      <c r="C19" s="144"/>
      <c r="D19"/>
      <c r="E19"/>
    </row>
    <row r="20" spans="1:5" s="5" customFormat="1" ht="30" customHeight="1" thickBot="1" x14ac:dyDescent="0.3">
      <c r="A20" s="142" t="s">
        <v>364</v>
      </c>
      <c r="B20" s="143"/>
      <c r="C20" s="145"/>
      <c r="D20"/>
      <c r="E20"/>
    </row>
  </sheetData>
  <mergeCells count="21">
    <mergeCell ref="A19:C19"/>
    <mergeCell ref="A20:C20"/>
    <mergeCell ref="D1:E3"/>
    <mergeCell ref="A14:C14"/>
    <mergeCell ref="A15:C15"/>
    <mergeCell ref="A16:C16"/>
    <mergeCell ref="A17:C17"/>
    <mergeCell ref="A18:C18"/>
    <mergeCell ref="A11:B11"/>
    <mergeCell ref="A12:B12"/>
    <mergeCell ref="A13:C13"/>
    <mergeCell ref="A8:B8"/>
    <mergeCell ref="A9:B9"/>
    <mergeCell ref="A10:B10"/>
    <mergeCell ref="A5:B5"/>
    <mergeCell ref="A6:B6"/>
    <mergeCell ref="A7:B7"/>
    <mergeCell ref="B1:C1"/>
    <mergeCell ref="A2:C2"/>
    <mergeCell ref="A3:C3"/>
    <mergeCell ref="A4:C4"/>
  </mergeCells>
  <hyperlinks>
    <hyperlink ref="D10" location="'S5-Sécurité_Qualité'!A1" display="'S5-Sécurité_Qualité'!A1"/>
    <hyperlink ref="D7" location="'S3-Métrologie'!A1" display="'S3-Métrologie'!A1"/>
    <hyperlink ref="D6" location="'S3-Métrologie'!A1" display="'S3-Métrologie'!A1"/>
    <hyperlink ref="D8" location="'S4-Ingénierie'!A1" display="'S4-Ingénierie'!A1"/>
    <hyperlink ref="D9" location="'S5-Sécurité_Qualité'!A1" display="'S5-Sécurité_Qualité'!A1"/>
    <hyperlink ref="E6" location="'S2-Système'!A1" display="'S2-Système'!A1"/>
    <hyperlink ref="D5" location="'S3-Métrologie'!A1" display="'S3-Métrologie'!A1"/>
    <hyperlink ref="D11" location="'S6-Maintenance'!A1" display="'S6-Maintenance'!A1"/>
    <hyperlink ref="D12" location="'S6-Maintenance'!A1" display="'S6-Maintenance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9" sqref="D9"/>
    </sheetView>
  </sheetViews>
  <sheetFormatPr baseColWidth="10" defaultRowHeight="15" x14ac:dyDescent="0.25"/>
  <cols>
    <col min="2" max="2" width="47.7109375" customWidth="1"/>
    <col min="3" max="3" width="26.28515625" customWidth="1"/>
    <col min="4" max="5" width="22.7109375" customWidth="1"/>
  </cols>
  <sheetData>
    <row r="1" spans="1:8" ht="60" customHeight="1" thickBot="1" x14ac:dyDescent="0.3">
      <c r="A1" s="87" t="s">
        <v>503</v>
      </c>
      <c r="B1" s="228" t="s">
        <v>507</v>
      </c>
      <c r="C1" s="229"/>
      <c r="D1" s="122" t="s">
        <v>508</v>
      </c>
      <c r="E1" s="123"/>
    </row>
    <row r="2" spans="1:8" ht="30" customHeight="1" x14ac:dyDescent="0.25">
      <c r="A2" s="230" t="s">
        <v>440</v>
      </c>
      <c r="B2" s="231"/>
      <c r="C2" s="232"/>
      <c r="D2" s="124"/>
      <c r="E2" s="125"/>
    </row>
    <row r="3" spans="1:8" ht="30" customHeight="1" x14ac:dyDescent="0.25">
      <c r="A3" s="233" t="s">
        <v>504</v>
      </c>
      <c r="B3" s="234"/>
      <c r="C3" s="235"/>
      <c r="D3" s="124"/>
      <c r="E3" s="125"/>
    </row>
    <row r="4" spans="1:8" ht="30" customHeight="1" x14ac:dyDescent="0.25">
      <c r="A4" s="233" t="s">
        <v>399</v>
      </c>
      <c r="B4" s="234"/>
      <c r="C4" s="235"/>
      <c r="D4" s="124"/>
      <c r="E4" s="125"/>
    </row>
    <row r="5" spans="1:8" ht="30" customHeight="1" x14ac:dyDescent="0.25">
      <c r="A5" s="233" t="s">
        <v>471</v>
      </c>
      <c r="B5" s="234"/>
      <c r="C5" s="235"/>
      <c r="D5" s="124"/>
      <c r="E5" s="125"/>
    </row>
    <row r="6" spans="1:8" ht="30" customHeight="1" thickBot="1" x14ac:dyDescent="0.3">
      <c r="A6" s="233" t="s">
        <v>443</v>
      </c>
      <c r="B6" s="234"/>
      <c r="C6" s="235"/>
      <c r="D6" s="126"/>
      <c r="E6" s="127"/>
    </row>
    <row r="7" spans="1:8" ht="30" customHeight="1" thickBot="1" x14ac:dyDescent="0.3">
      <c r="A7" s="137" t="s">
        <v>348</v>
      </c>
      <c r="B7" s="138"/>
      <c r="C7" s="139"/>
    </row>
    <row r="8" spans="1:8" ht="30" customHeight="1" thickBot="1" x14ac:dyDescent="0.3">
      <c r="A8" s="140" t="s">
        <v>474</v>
      </c>
      <c r="B8" s="179"/>
      <c r="C8" s="94" t="s">
        <v>505</v>
      </c>
      <c r="D8" s="91" t="s">
        <v>511</v>
      </c>
      <c r="E8" s="91" t="s">
        <v>510</v>
      </c>
      <c r="H8" s="95"/>
    </row>
    <row r="9" spans="1:8" ht="30" customHeight="1" thickBot="1" x14ac:dyDescent="0.3">
      <c r="A9" s="137" t="s">
        <v>354</v>
      </c>
      <c r="B9" s="138"/>
      <c r="C9" s="139"/>
    </row>
    <row r="10" spans="1:8" ht="30" customHeight="1" thickBot="1" x14ac:dyDescent="0.3">
      <c r="A10" s="236" t="s">
        <v>506</v>
      </c>
      <c r="B10" s="237"/>
      <c r="C10" s="238"/>
    </row>
  </sheetData>
  <mergeCells count="11">
    <mergeCell ref="A9:C9"/>
    <mergeCell ref="A10:C10"/>
    <mergeCell ref="D1:E6"/>
    <mergeCell ref="A6:C6"/>
    <mergeCell ref="A7:C7"/>
    <mergeCell ref="A8:B8"/>
    <mergeCell ref="B1:C1"/>
    <mergeCell ref="A2:C2"/>
    <mergeCell ref="A3:C3"/>
    <mergeCell ref="A4:C4"/>
    <mergeCell ref="A5:C5"/>
  </mergeCells>
  <hyperlinks>
    <hyperlink ref="D8" location="'S5-Sécurité_Qualité'!A1" display="'S5-Sécurité_Qualité'!A1"/>
    <hyperlink ref="E8" location="'S4-Ingénierie'!A1" display="'S4-Ingénierie'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C0"/>
  </sheetPr>
  <dimension ref="A1:D62"/>
  <sheetViews>
    <sheetView zoomScale="94" zoomScaleNormal="115" workbookViewId="0">
      <pane ySplit="2" topLeftCell="A10" activePane="bottomLeft" state="frozen"/>
      <selection pane="bottomLeft" activeCell="L17" sqref="L17"/>
    </sheetView>
  </sheetViews>
  <sheetFormatPr baseColWidth="10" defaultColWidth="11.42578125" defaultRowHeight="15" x14ac:dyDescent="0.25"/>
  <cols>
    <col min="1" max="1" width="10.7109375" style="5" customWidth="1"/>
    <col min="2" max="2" width="45.7109375" style="5" customWidth="1"/>
    <col min="3" max="3" width="20.5703125" style="5" customWidth="1"/>
    <col min="4" max="16384" width="11.42578125" style="5"/>
  </cols>
  <sheetData>
    <row r="1" spans="1:3" x14ac:dyDescent="0.25">
      <c r="C1" s="34"/>
    </row>
    <row r="2" spans="1:3" x14ac:dyDescent="0.25">
      <c r="A2" s="11"/>
      <c r="B2" s="8"/>
      <c r="C2" s="28" t="s">
        <v>11</v>
      </c>
    </row>
    <row r="3" spans="1:3" x14ac:dyDescent="0.25">
      <c r="A3" s="239" t="s">
        <v>12</v>
      </c>
      <c r="B3" s="239"/>
      <c r="C3" s="239"/>
    </row>
    <row r="4" spans="1:3" x14ac:dyDescent="0.25">
      <c r="A4" s="7" t="s">
        <v>13</v>
      </c>
      <c r="B4" s="6" t="s">
        <v>14</v>
      </c>
      <c r="C4" s="32">
        <v>2</v>
      </c>
    </row>
    <row r="5" spans="1:3" x14ac:dyDescent="0.25">
      <c r="A5" s="7" t="s">
        <v>15</v>
      </c>
      <c r="B5" s="6" t="s">
        <v>16</v>
      </c>
      <c r="C5" s="32">
        <v>1</v>
      </c>
    </row>
    <row r="6" spans="1:3" x14ac:dyDescent="0.25">
      <c r="A6" s="7" t="s">
        <v>17</v>
      </c>
      <c r="B6" s="6" t="s">
        <v>18</v>
      </c>
      <c r="C6" s="32">
        <v>1</v>
      </c>
    </row>
    <row r="7" spans="1:3" x14ac:dyDescent="0.25">
      <c r="A7" s="7" t="s">
        <v>19</v>
      </c>
      <c r="B7" s="6" t="s">
        <v>20</v>
      </c>
      <c r="C7" s="32">
        <v>2</v>
      </c>
    </row>
    <row r="8" spans="1:3" x14ac:dyDescent="0.25">
      <c r="A8" s="7" t="s">
        <v>21</v>
      </c>
      <c r="B8" s="6" t="s">
        <v>22</v>
      </c>
      <c r="C8" s="32">
        <v>2</v>
      </c>
    </row>
    <row r="9" spans="1:3" x14ac:dyDescent="0.25">
      <c r="A9" s="7" t="s">
        <v>23</v>
      </c>
      <c r="B9" s="6" t="s">
        <v>24</v>
      </c>
      <c r="C9" s="32">
        <v>2</v>
      </c>
    </row>
    <row r="10" spans="1:3" x14ac:dyDescent="0.25">
      <c r="A10" s="15"/>
      <c r="B10" s="15"/>
      <c r="C10" s="30"/>
    </row>
    <row r="11" spans="1:3" x14ac:dyDescent="0.25">
      <c r="A11" s="239" t="s">
        <v>25</v>
      </c>
      <c r="B11" s="239"/>
      <c r="C11" s="239"/>
    </row>
    <row r="12" spans="1:3" x14ac:dyDescent="0.25">
      <c r="A12" s="7" t="s">
        <v>26</v>
      </c>
      <c r="B12" s="6" t="s">
        <v>27</v>
      </c>
      <c r="C12" s="32">
        <v>2</v>
      </c>
    </row>
    <row r="13" spans="1:3" x14ac:dyDescent="0.25">
      <c r="A13" s="7" t="s">
        <v>28</v>
      </c>
      <c r="B13" s="6" t="s">
        <v>29</v>
      </c>
      <c r="C13" s="32">
        <v>2</v>
      </c>
    </row>
    <row r="14" spans="1:3" x14ac:dyDescent="0.25">
      <c r="A14" s="7" t="s">
        <v>30</v>
      </c>
      <c r="B14" s="6" t="s">
        <v>31</v>
      </c>
      <c r="C14" s="32">
        <v>1</v>
      </c>
    </row>
    <row r="15" spans="1:3" x14ac:dyDescent="0.25">
      <c r="A15" s="15"/>
      <c r="B15" s="7"/>
      <c r="C15" s="30"/>
    </row>
    <row r="16" spans="1:3" x14ac:dyDescent="0.25">
      <c r="A16" s="239" t="s">
        <v>32</v>
      </c>
      <c r="B16" s="239"/>
      <c r="C16" s="239"/>
    </row>
    <row r="17" spans="1:3" ht="30" x14ac:dyDescent="0.25">
      <c r="A17" s="7" t="s">
        <v>33</v>
      </c>
      <c r="B17" s="9" t="s">
        <v>34</v>
      </c>
      <c r="C17" s="32">
        <v>2</v>
      </c>
    </row>
    <row r="18" spans="1:3" x14ac:dyDescent="0.25">
      <c r="A18" s="7" t="s">
        <v>35</v>
      </c>
      <c r="B18" s="6" t="s">
        <v>36</v>
      </c>
      <c r="C18" s="32">
        <v>1</v>
      </c>
    </row>
    <row r="19" spans="1:3" x14ac:dyDescent="0.25">
      <c r="A19" s="15"/>
      <c r="B19" s="7"/>
      <c r="C19" s="30"/>
    </row>
    <row r="20" spans="1:3" x14ac:dyDescent="0.25">
      <c r="A20" s="239" t="s">
        <v>37</v>
      </c>
      <c r="B20" s="239"/>
      <c r="C20" s="239"/>
    </row>
    <row r="21" spans="1:3" x14ac:dyDescent="0.25">
      <c r="A21" s="7" t="s">
        <v>38</v>
      </c>
      <c r="B21" s="6" t="s">
        <v>39</v>
      </c>
      <c r="C21" s="32">
        <v>3</v>
      </c>
    </row>
    <row r="22" spans="1:3" x14ac:dyDescent="0.25">
      <c r="A22" s="7" t="s">
        <v>40</v>
      </c>
      <c r="B22" s="6" t="s">
        <v>41</v>
      </c>
      <c r="C22" s="32">
        <v>3</v>
      </c>
    </row>
    <row r="23" spans="1:3" x14ac:dyDescent="0.25">
      <c r="A23" s="7" t="s">
        <v>42</v>
      </c>
      <c r="B23" s="6" t="s">
        <v>43</v>
      </c>
      <c r="C23" s="32">
        <v>2</v>
      </c>
    </row>
    <row r="24" spans="1:3" x14ac:dyDescent="0.25">
      <c r="A24" s="7" t="s">
        <v>44</v>
      </c>
      <c r="B24" s="6" t="s">
        <v>45</v>
      </c>
      <c r="C24" s="32">
        <v>2</v>
      </c>
    </row>
    <row r="25" spans="1:3" x14ac:dyDescent="0.25">
      <c r="A25" s="7" t="s">
        <v>46</v>
      </c>
      <c r="B25" s="6" t="s">
        <v>47</v>
      </c>
      <c r="C25" s="32">
        <v>2</v>
      </c>
    </row>
    <row r="26" spans="1:3" x14ac:dyDescent="0.25">
      <c r="A26" s="7" t="s">
        <v>48</v>
      </c>
      <c r="B26" s="6" t="s">
        <v>49</v>
      </c>
      <c r="C26" s="32">
        <v>2</v>
      </c>
    </row>
    <row r="27" spans="1:3" x14ac:dyDescent="0.25">
      <c r="A27" s="7" t="s">
        <v>50</v>
      </c>
      <c r="B27" s="6" t="s">
        <v>51</v>
      </c>
      <c r="C27" s="32">
        <v>2</v>
      </c>
    </row>
    <row r="28" spans="1:3" x14ac:dyDescent="0.25">
      <c r="A28" s="7" t="s">
        <v>52</v>
      </c>
      <c r="B28" s="6" t="s">
        <v>53</v>
      </c>
      <c r="C28" s="32">
        <v>2</v>
      </c>
    </row>
    <row r="29" spans="1:3" x14ac:dyDescent="0.25">
      <c r="A29" s="7" t="s">
        <v>54</v>
      </c>
      <c r="B29" s="6" t="s">
        <v>55</v>
      </c>
      <c r="C29" s="32">
        <v>2</v>
      </c>
    </row>
    <row r="30" spans="1:3" x14ac:dyDescent="0.25">
      <c r="A30" s="7" t="s">
        <v>56</v>
      </c>
      <c r="B30" s="6" t="s">
        <v>57</v>
      </c>
      <c r="C30" s="32">
        <v>2</v>
      </c>
    </row>
    <row r="31" spans="1:3" x14ac:dyDescent="0.25">
      <c r="A31" s="15"/>
      <c r="B31" s="6"/>
      <c r="C31" s="16"/>
    </row>
    <row r="32" spans="1:3" x14ac:dyDescent="0.25">
      <c r="A32" s="239" t="s">
        <v>58</v>
      </c>
      <c r="B32" s="239"/>
      <c r="C32" s="239"/>
    </row>
    <row r="33" spans="1:4" x14ac:dyDescent="0.25">
      <c r="A33" s="7" t="s">
        <v>59</v>
      </c>
      <c r="B33" s="6" t="s">
        <v>60</v>
      </c>
      <c r="C33" s="32">
        <v>2</v>
      </c>
    </row>
    <row r="34" spans="1:4" x14ac:dyDescent="0.25">
      <c r="A34" s="7" t="s">
        <v>61</v>
      </c>
      <c r="B34" s="6" t="s">
        <v>62</v>
      </c>
      <c r="C34" s="32">
        <v>3</v>
      </c>
    </row>
    <row r="35" spans="1:4" x14ac:dyDescent="0.25">
      <c r="A35" s="7" t="s">
        <v>63</v>
      </c>
      <c r="B35" s="6" t="s">
        <v>64</v>
      </c>
      <c r="C35" s="32">
        <v>2</v>
      </c>
    </row>
    <row r="36" spans="1:4" x14ac:dyDescent="0.25">
      <c r="A36" s="7" t="s">
        <v>65</v>
      </c>
      <c r="B36" s="6" t="s">
        <v>66</v>
      </c>
      <c r="C36" s="32">
        <v>2</v>
      </c>
    </row>
    <row r="37" spans="1:4" x14ac:dyDescent="0.25">
      <c r="A37" s="7" t="s">
        <v>67</v>
      </c>
      <c r="B37" s="6" t="s">
        <v>68</v>
      </c>
      <c r="C37" s="32">
        <v>1</v>
      </c>
    </row>
    <row r="38" spans="1:4" x14ac:dyDescent="0.25">
      <c r="A38" s="7" t="s">
        <v>69</v>
      </c>
      <c r="B38" s="6" t="s">
        <v>70</v>
      </c>
      <c r="C38" s="32">
        <v>2</v>
      </c>
    </row>
    <row r="39" spans="1:4" x14ac:dyDescent="0.25">
      <c r="A39" s="7" t="s">
        <v>71</v>
      </c>
      <c r="B39" s="6" t="s">
        <v>72</v>
      </c>
      <c r="C39" s="32">
        <v>3</v>
      </c>
    </row>
    <row r="40" spans="1:4" x14ac:dyDescent="0.25">
      <c r="A40" s="7" t="s">
        <v>73</v>
      </c>
      <c r="B40" s="6" t="s">
        <v>74</v>
      </c>
      <c r="C40" s="32">
        <v>1</v>
      </c>
    </row>
    <row r="41" spans="1:4" x14ac:dyDescent="0.25">
      <c r="A41" s="7" t="s">
        <v>75</v>
      </c>
      <c r="B41" s="6" t="s">
        <v>76</v>
      </c>
      <c r="C41" s="32">
        <v>1</v>
      </c>
    </row>
    <row r="42" spans="1:4" x14ac:dyDescent="0.25">
      <c r="A42" s="7" t="s">
        <v>77</v>
      </c>
      <c r="B42" s="6" t="s">
        <v>78</v>
      </c>
      <c r="C42" s="32">
        <v>2</v>
      </c>
    </row>
    <row r="43" spans="1:4" x14ac:dyDescent="0.25">
      <c r="A43" s="7" t="s">
        <v>79</v>
      </c>
      <c r="B43" s="6" t="s">
        <v>80</v>
      </c>
      <c r="C43" s="32">
        <v>2</v>
      </c>
    </row>
    <row r="44" spans="1:4" x14ac:dyDescent="0.25">
      <c r="A44" s="7" t="s">
        <v>81</v>
      </c>
      <c r="B44" s="6" t="s">
        <v>82</v>
      </c>
      <c r="C44" s="32">
        <v>1</v>
      </c>
    </row>
    <row r="45" spans="1:4" x14ac:dyDescent="0.25">
      <c r="A45" s="7" t="s">
        <v>83</v>
      </c>
      <c r="B45" s="6" t="s">
        <v>84</v>
      </c>
      <c r="C45" s="32" t="s">
        <v>85</v>
      </c>
      <c r="D45" s="5" t="s">
        <v>86</v>
      </c>
    </row>
    <row r="46" spans="1:4" x14ac:dyDescent="0.25">
      <c r="A46" s="7" t="s">
        <v>87</v>
      </c>
      <c r="B46" s="15" t="s">
        <v>88</v>
      </c>
      <c r="C46" s="32">
        <v>1</v>
      </c>
    </row>
    <row r="47" spans="1:4" x14ac:dyDescent="0.25">
      <c r="A47" s="7" t="s">
        <v>89</v>
      </c>
      <c r="B47" s="6" t="s">
        <v>90</v>
      </c>
      <c r="C47" s="32">
        <v>2</v>
      </c>
    </row>
    <row r="48" spans="1:4" x14ac:dyDescent="0.25">
      <c r="A48" s="15"/>
      <c r="B48" s="15"/>
      <c r="C48" s="16"/>
    </row>
    <row r="49" spans="1:4" x14ac:dyDescent="0.25">
      <c r="A49" s="239" t="s">
        <v>91</v>
      </c>
      <c r="B49" s="239"/>
      <c r="C49" s="239"/>
    </row>
    <row r="50" spans="1:4" ht="30" x14ac:dyDescent="0.25">
      <c r="A50" s="7" t="s">
        <v>92</v>
      </c>
      <c r="B50" s="9" t="s">
        <v>93</v>
      </c>
      <c r="C50" s="32">
        <v>2</v>
      </c>
    </row>
    <row r="51" spans="1:4" x14ac:dyDescent="0.25">
      <c r="A51" s="7" t="s">
        <v>94</v>
      </c>
      <c r="B51" s="9" t="s">
        <v>95</v>
      </c>
      <c r="C51" s="32">
        <v>2</v>
      </c>
    </row>
    <row r="52" spans="1:4" x14ac:dyDescent="0.25">
      <c r="A52" s="15"/>
      <c r="B52" s="15"/>
      <c r="C52" s="30"/>
    </row>
    <row r="53" spans="1:4" x14ac:dyDescent="0.25">
      <c r="A53" s="239" t="s">
        <v>96</v>
      </c>
      <c r="B53" s="239"/>
      <c r="C53" s="239"/>
    </row>
    <row r="54" spans="1:4" ht="30" x14ac:dyDescent="0.25">
      <c r="A54" s="7" t="s">
        <v>97</v>
      </c>
      <c r="B54" s="9" t="s">
        <v>98</v>
      </c>
      <c r="C54" s="32">
        <v>2</v>
      </c>
    </row>
    <row r="55" spans="1:4" ht="30" x14ac:dyDescent="0.25">
      <c r="A55" s="7" t="s">
        <v>99</v>
      </c>
      <c r="B55" s="18" t="s">
        <v>100</v>
      </c>
      <c r="C55" s="32">
        <v>2</v>
      </c>
    </row>
    <row r="56" spans="1:4" x14ac:dyDescent="0.25">
      <c r="A56" s="7" t="s">
        <v>101</v>
      </c>
      <c r="B56" s="9" t="s">
        <v>102</v>
      </c>
      <c r="C56" s="32">
        <v>2</v>
      </c>
    </row>
    <row r="57" spans="1:4" ht="30" x14ac:dyDescent="0.25">
      <c r="A57" s="7" t="s">
        <v>103</v>
      </c>
      <c r="B57" s="9" t="s">
        <v>104</v>
      </c>
      <c r="C57" s="32" t="s">
        <v>105</v>
      </c>
      <c r="D57" s="5" t="s">
        <v>106</v>
      </c>
    </row>
    <row r="58" spans="1:4" x14ac:dyDescent="0.25">
      <c r="A58" s="15"/>
      <c r="B58" s="9"/>
      <c r="C58" s="30"/>
    </row>
    <row r="59" spans="1:4" x14ac:dyDescent="0.25">
      <c r="A59" s="15"/>
      <c r="B59" s="17" t="s">
        <v>107</v>
      </c>
      <c r="C59" s="17"/>
    </row>
    <row r="60" spans="1:4" x14ac:dyDescent="0.25">
      <c r="C60" s="5">
        <f>COUNTIF(C1:C57,"3")</f>
        <v>4</v>
      </c>
    </row>
    <row r="61" spans="1:4" x14ac:dyDescent="0.25">
      <c r="C61" s="5">
        <f>COUNTIF(C1:C57,"2")</f>
        <v>27</v>
      </c>
    </row>
    <row r="62" spans="1:4" x14ac:dyDescent="0.25">
      <c r="C62" s="5">
        <f>COUNTIF(C1:C57,"1")</f>
        <v>9</v>
      </c>
    </row>
  </sheetData>
  <mergeCells count="7">
    <mergeCell ref="A32:C32"/>
    <mergeCell ref="A49:C49"/>
    <mergeCell ref="A53:C53"/>
    <mergeCell ref="A16:C16"/>
    <mergeCell ref="A3:C3"/>
    <mergeCell ref="A11:C11"/>
    <mergeCell ref="A20:C20"/>
  </mergeCells>
  <pageMargins left="0.7" right="0.7" top="0.75" bottom="0.75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IL FAUT METTRE 1, 2, 3 ou 4">
          <x14:formula1>
            <xm:f>Général!$A$24:$A$27</xm:f>
          </x14:formula1>
          <x14:formula2>
            <xm:f>0</xm:f>
          </x14:formula2>
          <xm:sqref>A47 A55:B55 B46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0C0"/>
  </sheetPr>
  <dimension ref="A1:D40"/>
  <sheetViews>
    <sheetView zoomScale="80" zoomScaleNormal="80" workbookViewId="0">
      <pane ySplit="2" topLeftCell="A3" activePane="bottomLeft" state="frozen"/>
      <selection pane="bottomLeft"/>
    </sheetView>
  </sheetViews>
  <sheetFormatPr baseColWidth="10" defaultColWidth="11.42578125" defaultRowHeight="15" x14ac:dyDescent="0.25"/>
  <cols>
    <col min="1" max="1" width="10.7109375" style="5" customWidth="1"/>
    <col min="2" max="2" width="45.7109375" style="10" customWidth="1"/>
    <col min="3" max="3" width="10.7109375" style="5" customWidth="1"/>
    <col min="4" max="16384" width="11.42578125" style="5"/>
  </cols>
  <sheetData>
    <row r="1" spans="1:3" x14ac:dyDescent="0.25">
      <c r="C1" s="34"/>
    </row>
    <row r="2" spans="1:3" ht="30" x14ac:dyDescent="0.25">
      <c r="A2" s="11"/>
      <c r="B2" s="8"/>
      <c r="C2" s="28" t="s">
        <v>11</v>
      </c>
    </row>
    <row r="3" spans="1:3" x14ac:dyDescent="0.25">
      <c r="A3" s="240" t="s">
        <v>108</v>
      </c>
      <c r="B3" s="240"/>
      <c r="C3" s="240"/>
    </row>
    <row r="4" spans="1:3" x14ac:dyDescent="0.25">
      <c r="A4" s="7" t="s">
        <v>109</v>
      </c>
      <c r="B4" s="9" t="s">
        <v>110</v>
      </c>
      <c r="C4" s="32">
        <v>2</v>
      </c>
    </row>
    <row r="5" spans="1:3" x14ac:dyDescent="0.25">
      <c r="A5" s="7" t="s">
        <v>111</v>
      </c>
      <c r="B5" s="9" t="s">
        <v>112</v>
      </c>
      <c r="C5" s="32">
        <v>1</v>
      </c>
    </row>
    <row r="6" spans="1:3" x14ac:dyDescent="0.25">
      <c r="A6" s="7" t="s">
        <v>113</v>
      </c>
      <c r="B6" s="9" t="s">
        <v>114</v>
      </c>
      <c r="C6" s="32">
        <v>1</v>
      </c>
    </row>
    <row r="7" spans="1:3" x14ac:dyDescent="0.25">
      <c r="A7" s="7" t="s">
        <v>115</v>
      </c>
      <c r="B7" s="9" t="s">
        <v>116</v>
      </c>
      <c r="C7" s="32">
        <v>1</v>
      </c>
    </row>
    <row r="8" spans="1:3" x14ac:dyDescent="0.25">
      <c r="A8" s="7" t="s">
        <v>117</v>
      </c>
      <c r="B8" s="9" t="s">
        <v>118</v>
      </c>
      <c r="C8" s="32">
        <v>1</v>
      </c>
    </row>
    <row r="9" spans="1:3" x14ac:dyDescent="0.25">
      <c r="A9" s="7" t="s">
        <v>119</v>
      </c>
      <c r="B9" s="9" t="s">
        <v>120</v>
      </c>
      <c r="C9" s="32">
        <v>1</v>
      </c>
    </row>
    <row r="10" spans="1:3" x14ac:dyDescent="0.25">
      <c r="A10" s="7" t="s">
        <v>121</v>
      </c>
      <c r="B10" s="9" t="s">
        <v>122</v>
      </c>
      <c r="C10" s="32">
        <v>1</v>
      </c>
    </row>
    <row r="11" spans="1:3" x14ac:dyDescent="0.25">
      <c r="A11" s="7"/>
      <c r="B11" s="9"/>
      <c r="C11" s="30"/>
    </row>
    <row r="12" spans="1:3" x14ac:dyDescent="0.25">
      <c r="A12" s="240" t="s">
        <v>123</v>
      </c>
      <c r="B12" s="240"/>
      <c r="C12" s="240"/>
    </row>
    <row r="13" spans="1:3" ht="45" x14ac:dyDescent="0.25">
      <c r="A13" s="7" t="s">
        <v>124</v>
      </c>
      <c r="B13" s="9" t="s">
        <v>125</v>
      </c>
      <c r="C13" s="32">
        <v>1</v>
      </c>
    </row>
    <row r="14" spans="1:3" ht="30" x14ac:dyDescent="0.25">
      <c r="A14" s="7" t="s">
        <v>126</v>
      </c>
      <c r="B14" s="9" t="s">
        <v>127</v>
      </c>
      <c r="C14" s="32">
        <v>2</v>
      </c>
    </row>
    <row r="15" spans="1:3" ht="30" x14ac:dyDescent="0.25">
      <c r="A15" s="7" t="s">
        <v>128</v>
      </c>
      <c r="B15" s="9" t="s">
        <v>129</v>
      </c>
      <c r="C15" s="32">
        <v>1</v>
      </c>
    </row>
    <row r="16" spans="1:3" x14ac:dyDescent="0.25">
      <c r="A16" s="7" t="s">
        <v>130</v>
      </c>
      <c r="B16" s="9" t="s">
        <v>131</v>
      </c>
      <c r="C16" s="32">
        <v>2</v>
      </c>
    </row>
    <row r="17" spans="1:4" x14ac:dyDescent="0.25">
      <c r="A17" s="7"/>
      <c r="B17" s="9"/>
      <c r="C17" s="30"/>
    </row>
    <row r="18" spans="1:4" x14ac:dyDescent="0.25">
      <c r="A18" s="240" t="s">
        <v>132</v>
      </c>
      <c r="B18" s="240"/>
      <c r="C18" s="240"/>
    </row>
    <row r="19" spans="1:4" x14ac:dyDescent="0.25">
      <c r="A19" s="7" t="s">
        <v>133</v>
      </c>
      <c r="B19" s="9" t="s">
        <v>134</v>
      </c>
      <c r="C19" s="32">
        <v>3</v>
      </c>
    </row>
    <row r="20" spans="1:4" ht="45" x14ac:dyDescent="0.25">
      <c r="A20" s="7" t="s">
        <v>135</v>
      </c>
      <c r="B20" s="9" t="s">
        <v>136</v>
      </c>
      <c r="C20" s="32">
        <v>3</v>
      </c>
    </row>
    <row r="21" spans="1:4" ht="30" x14ac:dyDescent="0.25">
      <c r="A21" s="7" t="s">
        <v>137</v>
      </c>
      <c r="B21" s="9" t="s">
        <v>138</v>
      </c>
      <c r="C21" s="32">
        <v>3</v>
      </c>
    </row>
    <row r="22" spans="1:4" ht="30" x14ac:dyDescent="0.25">
      <c r="A22" s="7" t="s">
        <v>139</v>
      </c>
      <c r="B22" s="9" t="s">
        <v>140</v>
      </c>
      <c r="C22" s="32">
        <v>3</v>
      </c>
    </row>
    <row r="23" spans="1:4" ht="30" x14ac:dyDescent="0.25">
      <c r="A23" s="7" t="s">
        <v>141</v>
      </c>
      <c r="B23" s="9" t="s">
        <v>142</v>
      </c>
      <c r="C23" s="32" t="s">
        <v>105</v>
      </c>
    </row>
    <row r="24" spans="1:4" x14ac:dyDescent="0.25">
      <c r="A24" s="7" t="s">
        <v>143</v>
      </c>
      <c r="B24" s="9" t="s">
        <v>144</v>
      </c>
      <c r="C24" s="32">
        <v>2</v>
      </c>
      <c r="D24" s="5" t="s">
        <v>145</v>
      </c>
    </row>
    <row r="25" spans="1:4" x14ac:dyDescent="0.25">
      <c r="A25" s="15"/>
      <c r="C25" s="30"/>
    </row>
    <row r="26" spans="1:4" x14ac:dyDescent="0.25">
      <c r="A26" s="240" t="s">
        <v>146</v>
      </c>
      <c r="B26" s="240"/>
      <c r="C26" s="240"/>
    </row>
    <row r="27" spans="1:4" ht="30" x14ac:dyDescent="0.25">
      <c r="A27" s="7" t="s">
        <v>147</v>
      </c>
      <c r="B27" s="9" t="s">
        <v>148</v>
      </c>
      <c r="C27" s="32">
        <v>2</v>
      </c>
    </row>
    <row r="28" spans="1:4" ht="30" x14ac:dyDescent="0.25">
      <c r="A28" s="7" t="s">
        <v>149</v>
      </c>
      <c r="B28" s="9" t="s">
        <v>150</v>
      </c>
      <c r="C28" s="32">
        <v>3</v>
      </c>
    </row>
    <row r="29" spans="1:4" ht="60" x14ac:dyDescent="0.25">
      <c r="A29" s="7" t="s">
        <v>151</v>
      </c>
      <c r="B29" s="9" t="s">
        <v>152</v>
      </c>
      <c r="C29" s="32">
        <v>3</v>
      </c>
    </row>
    <row r="30" spans="1:4" ht="30" x14ac:dyDescent="0.25">
      <c r="A30" s="7" t="s">
        <v>153</v>
      </c>
      <c r="B30" s="9" t="s">
        <v>154</v>
      </c>
      <c r="C30" s="32">
        <v>2</v>
      </c>
    </row>
    <row r="31" spans="1:4" x14ac:dyDescent="0.25">
      <c r="A31" s="15"/>
      <c r="B31" s="12"/>
      <c r="C31" s="30"/>
    </row>
    <row r="32" spans="1:4" x14ac:dyDescent="0.25">
      <c r="A32" s="240" t="s">
        <v>155</v>
      </c>
      <c r="B32" s="240"/>
      <c r="C32" s="240"/>
    </row>
    <row r="33" spans="1:3" ht="75" x14ac:dyDescent="0.25">
      <c r="A33" s="7" t="s">
        <v>156</v>
      </c>
      <c r="B33" s="9" t="s">
        <v>157</v>
      </c>
      <c r="C33" s="32">
        <v>2</v>
      </c>
    </row>
    <row r="34" spans="1:3" x14ac:dyDescent="0.25">
      <c r="A34" s="7" t="s">
        <v>158</v>
      </c>
      <c r="B34" s="9" t="s">
        <v>159</v>
      </c>
      <c r="C34" s="32">
        <v>2</v>
      </c>
    </row>
    <row r="35" spans="1:3" x14ac:dyDescent="0.25">
      <c r="A35" s="7" t="s">
        <v>160</v>
      </c>
      <c r="B35" s="9" t="s">
        <v>161</v>
      </c>
      <c r="C35" s="32">
        <v>3</v>
      </c>
    </row>
    <row r="36" spans="1:3" x14ac:dyDescent="0.25">
      <c r="A36" s="15"/>
      <c r="C36" s="30"/>
    </row>
    <row r="37" spans="1:3" x14ac:dyDescent="0.25">
      <c r="B37" s="13"/>
      <c r="C37" s="13"/>
    </row>
    <row r="38" spans="1:3" ht="30" x14ac:dyDescent="0.25">
      <c r="B38" s="14" t="s">
        <v>107</v>
      </c>
      <c r="C38" s="5">
        <f>COUNTIF(C1:C36,"3")</f>
        <v>7</v>
      </c>
    </row>
    <row r="39" spans="1:3" x14ac:dyDescent="0.25">
      <c r="C39" s="5">
        <f>COUNTIF(C1:C36,"2")</f>
        <v>8</v>
      </c>
    </row>
    <row r="40" spans="1:3" x14ac:dyDescent="0.25">
      <c r="C40" s="5">
        <f>COUNTIF(C1:C36,"1")</f>
        <v>8</v>
      </c>
    </row>
  </sheetData>
  <mergeCells count="5">
    <mergeCell ref="A3:C3"/>
    <mergeCell ref="A32:C32"/>
    <mergeCell ref="A26:C26"/>
    <mergeCell ref="A18:C18"/>
    <mergeCell ref="A12:C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baseColWidth="10" defaultColWidth="11.42578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0"/>
  </sheetPr>
  <dimension ref="A1:C72"/>
  <sheetViews>
    <sheetView zoomScale="85" zoomScaleNormal="85" workbookViewId="0">
      <pane ySplit="2" topLeftCell="A30" activePane="bottomLeft" state="frozen"/>
      <selection pane="bottomLeft"/>
    </sheetView>
  </sheetViews>
  <sheetFormatPr baseColWidth="10" defaultColWidth="11.42578125" defaultRowHeight="15" x14ac:dyDescent="0.25"/>
  <cols>
    <col min="1" max="1" width="10.7109375" style="11" customWidth="1"/>
    <col min="2" max="2" width="45.7109375" style="8" customWidth="1"/>
    <col min="3" max="3" width="10.7109375" style="5" customWidth="1"/>
    <col min="4" max="16384" width="11.42578125" style="5"/>
  </cols>
  <sheetData>
    <row r="1" spans="1:3" x14ac:dyDescent="0.25">
      <c r="C1" s="34"/>
    </row>
    <row r="2" spans="1:3" ht="30" x14ac:dyDescent="0.25">
      <c r="C2" s="28" t="s">
        <v>11</v>
      </c>
    </row>
    <row r="3" spans="1:3" x14ac:dyDescent="0.25">
      <c r="A3" s="243" t="s">
        <v>162</v>
      </c>
      <c r="B3" s="243"/>
      <c r="C3" s="243"/>
    </row>
    <row r="4" spans="1:3" x14ac:dyDescent="0.25">
      <c r="A4" s="7" t="s">
        <v>163</v>
      </c>
      <c r="B4" s="9" t="s">
        <v>164</v>
      </c>
      <c r="C4" s="32">
        <v>2</v>
      </c>
    </row>
    <row r="5" spans="1:3" x14ac:dyDescent="0.25">
      <c r="A5" s="7" t="s">
        <v>165</v>
      </c>
      <c r="B5" s="9" t="s">
        <v>166</v>
      </c>
      <c r="C5" s="32">
        <v>2</v>
      </c>
    </row>
    <row r="6" spans="1:3" x14ac:dyDescent="0.25">
      <c r="A6" s="7" t="s">
        <v>167</v>
      </c>
      <c r="B6" s="9" t="s">
        <v>168</v>
      </c>
      <c r="C6" s="32">
        <v>2</v>
      </c>
    </row>
    <row r="7" spans="1:3" x14ac:dyDescent="0.25">
      <c r="A7" s="7"/>
      <c r="B7" s="9"/>
      <c r="C7" s="30"/>
    </row>
    <row r="8" spans="1:3" x14ac:dyDescent="0.25">
      <c r="A8" s="241" t="s">
        <v>169</v>
      </c>
      <c r="B8" s="241"/>
      <c r="C8" s="241"/>
    </row>
    <row r="9" spans="1:3" x14ac:dyDescent="0.25">
      <c r="A9" s="7" t="s">
        <v>170</v>
      </c>
      <c r="B9" s="9" t="s">
        <v>171</v>
      </c>
      <c r="C9" s="32">
        <v>2</v>
      </c>
    </row>
    <row r="10" spans="1:3" ht="30" x14ac:dyDescent="0.25">
      <c r="A10" s="7" t="s">
        <v>172</v>
      </c>
      <c r="B10" s="9" t="s">
        <v>173</v>
      </c>
      <c r="C10" s="32">
        <v>2</v>
      </c>
    </row>
    <row r="11" spans="1:3" ht="45" x14ac:dyDescent="0.25">
      <c r="A11" s="7" t="s">
        <v>174</v>
      </c>
      <c r="B11" s="9" t="s">
        <v>175</v>
      </c>
      <c r="C11" s="32">
        <v>2</v>
      </c>
    </row>
    <row r="12" spans="1:3" ht="45" x14ac:dyDescent="0.25">
      <c r="A12" s="7" t="s">
        <v>176</v>
      </c>
      <c r="B12" s="9" t="s">
        <v>177</v>
      </c>
      <c r="C12" s="32">
        <v>2</v>
      </c>
    </row>
    <row r="13" spans="1:3" ht="45" x14ac:dyDescent="0.25">
      <c r="A13" s="7" t="s">
        <v>178</v>
      </c>
      <c r="B13" s="9" t="s">
        <v>179</v>
      </c>
      <c r="C13" s="32">
        <v>2</v>
      </c>
    </row>
    <row r="14" spans="1:3" x14ac:dyDescent="0.25">
      <c r="A14" s="7"/>
      <c r="B14" s="9"/>
      <c r="C14" s="30"/>
    </row>
    <row r="15" spans="1:3" x14ac:dyDescent="0.25">
      <c r="A15" s="241" t="s">
        <v>180</v>
      </c>
      <c r="B15" s="241"/>
      <c r="C15" s="241"/>
    </row>
    <row r="16" spans="1:3" x14ac:dyDescent="0.25">
      <c r="A16" s="7" t="s">
        <v>181</v>
      </c>
      <c r="B16" s="242" t="s">
        <v>182</v>
      </c>
      <c r="C16" s="242"/>
    </row>
    <row r="17" spans="1:3" x14ac:dyDescent="0.25">
      <c r="A17" s="7" t="s">
        <v>183</v>
      </c>
      <c r="B17" s="35" t="s">
        <v>184</v>
      </c>
      <c r="C17" s="37">
        <v>2</v>
      </c>
    </row>
    <row r="18" spans="1:3" ht="30" x14ac:dyDescent="0.25">
      <c r="A18" s="7" t="s">
        <v>185</v>
      </c>
      <c r="B18" s="35" t="s">
        <v>186</v>
      </c>
      <c r="C18" s="37">
        <v>2</v>
      </c>
    </row>
    <row r="19" spans="1:3" x14ac:dyDescent="0.25">
      <c r="A19" s="7"/>
      <c r="B19" s="9"/>
      <c r="C19" s="16"/>
    </row>
    <row r="20" spans="1:3" x14ac:dyDescent="0.25">
      <c r="A20" s="241" t="s">
        <v>187</v>
      </c>
      <c r="B20" s="241"/>
      <c r="C20" s="241"/>
    </row>
    <row r="21" spans="1:3" x14ac:dyDescent="0.25">
      <c r="A21" s="7" t="s">
        <v>188</v>
      </c>
      <c r="B21" s="9" t="s">
        <v>189</v>
      </c>
      <c r="C21" s="32">
        <v>2</v>
      </c>
    </row>
    <row r="22" spans="1:3" x14ac:dyDescent="0.25">
      <c r="A22" s="7" t="s">
        <v>190</v>
      </c>
      <c r="B22" s="9" t="s">
        <v>191</v>
      </c>
      <c r="C22" s="32">
        <v>2</v>
      </c>
    </row>
    <row r="23" spans="1:3" x14ac:dyDescent="0.25">
      <c r="A23" s="7" t="s">
        <v>192</v>
      </c>
      <c r="B23" s="9" t="s">
        <v>193</v>
      </c>
      <c r="C23" s="32">
        <v>2</v>
      </c>
    </row>
    <row r="24" spans="1:3" x14ac:dyDescent="0.25">
      <c r="A24" s="7" t="s">
        <v>194</v>
      </c>
      <c r="B24" s="9" t="s">
        <v>195</v>
      </c>
      <c r="C24" s="32">
        <v>2</v>
      </c>
    </row>
    <row r="25" spans="1:3" ht="30" x14ac:dyDescent="0.25">
      <c r="A25" s="7" t="s">
        <v>196</v>
      </c>
      <c r="B25" s="9" t="s">
        <v>197</v>
      </c>
      <c r="C25" s="32">
        <v>2</v>
      </c>
    </row>
    <row r="26" spans="1:3" ht="30" x14ac:dyDescent="0.25">
      <c r="A26" s="7" t="s">
        <v>198</v>
      </c>
      <c r="B26" s="9" t="s">
        <v>199</v>
      </c>
      <c r="C26" s="32">
        <v>1</v>
      </c>
    </row>
    <row r="27" spans="1:3" ht="30" x14ac:dyDescent="0.25">
      <c r="A27" s="7" t="s">
        <v>200</v>
      </c>
      <c r="B27" s="9" t="s">
        <v>201</v>
      </c>
      <c r="C27" s="32">
        <v>1</v>
      </c>
    </row>
    <row r="28" spans="1:3" ht="30" x14ac:dyDescent="0.25">
      <c r="A28" s="7" t="s">
        <v>202</v>
      </c>
      <c r="B28" s="9" t="s">
        <v>203</v>
      </c>
      <c r="C28" s="32">
        <v>1</v>
      </c>
    </row>
    <row r="29" spans="1:3" x14ac:dyDescent="0.25">
      <c r="A29" s="7"/>
      <c r="C29" s="16"/>
    </row>
    <row r="30" spans="1:3" x14ac:dyDescent="0.25">
      <c r="A30" s="241" t="s">
        <v>204</v>
      </c>
      <c r="B30" s="241"/>
      <c r="C30" s="241"/>
    </row>
    <row r="31" spans="1:3" ht="30" x14ac:dyDescent="0.25">
      <c r="A31" s="7" t="s">
        <v>205</v>
      </c>
      <c r="B31" s="9" t="s">
        <v>206</v>
      </c>
      <c r="C31" s="32">
        <v>2</v>
      </c>
    </row>
    <row r="32" spans="1:3" ht="30" x14ac:dyDescent="0.25">
      <c r="A32" s="7" t="s">
        <v>207</v>
      </c>
      <c r="B32" s="9" t="s">
        <v>208</v>
      </c>
      <c r="C32" s="32">
        <v>1</v>
      </c>
    </row>
    <row r="33" spans="1:3" ht="90" x14ac:dyDescent="0.25">
      <c r="A33" s="7" t="s">
        <v>209</v>
      </c>
      <c r="B33" s="9" t="s">
        <v>210</v>
      </c>
      <c r="C33" s="32">
        <v>1</v>
      </c>
    </row>
    <row r="34" spans="1:3" ht="60" x14ac:dyDescent="0.25">
      <c r="A34" s="7" t="s">
        <v>211</v>
      </c>
      <c r="B34" s="9" t="s">
        <v>212</v>
      </c>
      <c r="C34" s="32">
        <v>1</v>
      </c>
    </row>
    <row r="35" spans="1:3" x14ac:dyDescent="0.25">
      <c r="A35" s="7"/>
      <c r="B35" s="9"/>
      <c r="C35" s="30"/>
    </row>
    <row r="36" spans="1:3" x14ac:dyDescent="0.25">
      <c r="A36" s="241" t="s">
        <v>213</v>
      </c>
      <c r="B36" s="241"/>
      <c r="C36" s="241"/>
    </row>
    <row r="37" spans="1:3" x14ac:dyDescent="0.25">
      <c r="A37" s="7" t="s">
        <v>214</v>
      </c>
      <c r="B37" s="35" t="s">
        <v>215</v>
      </c>
      <c r="C37" s="37">
        <v>1</v>
      </c>
    </row>
    <row r="38" spans="1:3" x14ac:dyDescent="0.25">
      <c r="A38" s="7" t="s">
        <v>216</v>
      </c>
      <c r="B38" s="35" t="s">
        <v>217</v>
      </c>
      <c r="C38" s="37">
        <v>1</v>
      </c>
    </row>
    <row r="39" spans="1:3" ht="30" x14ac:dyDescent="0.25">
      <c r="A39" s="7" t="s">
        <v>218</v>
      </c>
      <c r="B39" s="35" t="s">
        <v>219</v>
      </c>
      <c r="C39" s="37">
        <v>1</v>
      </c>
    </row>
    <row r="40" spans="1:3" x14ac:dyDescent="0.25">
      <c r="A40" s="7" t="s">
        <v>220</v>
      </c>
      <c r="B40" s="35" t="s">
        <v>221</v>
      </c>
      <c r="C40" s="37">
        <v>1</v>
      </c>
    </row>
    <row r="41" spans="1:3" x14ac:dyDescent="0.25">
      <c r="A41" s="7"/>
      <c r="B41" s="9"/>
      <c r="C41" s="30"/>
    </row>
    <row r="42" spans="1:3" x14ac:dyDescent="0.25">
      <c r="A42" s="241" t="s">
        <v>222</v>
      </c>
      <c r="B42" s="241"/>
      <c r="C42" s="241"/>
    </row>
    <row r="43" spans="1:3" ht="30" x14ac:dyDescent="0.25">
      <c r="A43" s="7" t="s">
        <v>223</v>
      </c>
      <c r="B43" s="35" t="s">
        <v>224</v>
      </c>
      <c r="C43" s="37">
        <v>1</v>
      </c>
    </row>
    <row r="44" spans="1:3" x14ac:dyDescent="0.25">
      <c r="A44" s="7" t="s">
        <v>225</v>
      </c>
      <c r="B44" s="35" t="s">
        <v>226</v>
      </c>
      <c r="C44" s="37">
        <v>1</v>
      </c>
    </row>
    <row r="45" spans="1:3" x14ac:dyDescent="0.25">
      <c r="A45" s="7"/>
      <c r="B45" s="9"/>
      <c r="C45" s="30"/>
    </row>
    <row r="46" spans="1:3" x14ac:dyDescent="0.25">
      <c r="A46" s="241" t="s">
        <v>227</v>
      </c>
      <c r="B46" s="241"/>
      <c r="C46" s="241"/>
    </row>
    <row r="47" spans="1:3" x14ac:dyDescent="0.25">
      <c r="A47" s="7" t="s">
        <v>228</v>
      </c>
      <c r="B47" s="9" t="s">
        <v>229</v>
      </c>
      <c r="C47" s="32">
        <v>2</v>
      </c>
    </row>
    <row r="48" spans="1:3" x14ac:dyDescent="0.25">
      <c r="A48" s="7" t="s">
        <v>230</v>
      </c>
      <c r="B48" s="9" t="s">
        <v>231</v>
      </c>
      <c r="C48" s="32">
        <v>2</v>
      </c>
    </row>
    <row r="49" spans="1:3" x14ac:dyDescent="0.25">
      <c r="A49" s="7" t="s">
        <v>232</v>
      </c>
      <c r="B49" s="9" t="s">
        <v>233</v>
      </c>
      <c r="C49" s="32">
        <v>2</v>
      </c>
    </row>
    <row r="50" spans="1:3" x14ac:dyDescent="0.25">
      <c r="A50" s="7" t="s">
        <v>234</v>
      </c>
      <c r="B50" s="9" t="s">
        <v>235</v>
      </c>
      <c r="C50" s="32">
        <v>1</v>
      </c>
    </row>
    <row r="51" spans="1:3" x14ac:dyDescent="0.25">
      <c r="A51" s="7" t="s">
        <v>236</v>
      </c>
      <c r="B51" s="9" t="s">
        <v>237</v>
      </c>
      <c r="C51" s="32">
        <v>1</v>
      </c>
    </row>
    <row r="52" spans="1:3" x14ac:dyDescent="0.25">
      <c r="A52" s="7" t="s">
        <v>238</v>
      </c>
      <c r="B52" s="9" t="s">
        <v>239</v>
      </c>
      <c r="C52" s="32">
        <v>1</v>
      </c>
    </row>
    <row r="53" spans="1:3" ht="30" x14ac:dyDescent="0.25">
      <c r="A53" s="7" t="s">
        <v>240</v>
      </c>
      <c r="B53" s="9" t="s">
        <v>241</v>
      </c>
      <c r="C53" s="32">
        <v>2</v>
      </c>
    </row>
    <row r="54" spans="1:3" x14ac:dyDescent="0.25">
      <c r="A54" s="7"/>
      <c r="B54" s="9"/>
      <c r="C54" s="30"/>
    </row>
    <row r="55" spans="1:3" x14ac:dyDescent="0.25">
      <c r="A55" s="241" t="s">
        <v>242</v>
      </c>
      <c r="B55" s="241"/>
      <c r="C55" s="241"/>
    </row>
    <row r="56" spans="1:3" ht="30" x14ac:dyDescent="0.25">
      <c r="A56" s="7" t="s">
        <v>243</v>
      </c>
      <c r="B56" s="35" t="s">
        <v>244</v>
      </c>
      <c r="C56" s="37">
        <v>2</v>
      </c>
    </row>
    <row r="57" spans="1:3" x14ac:dyDescent="0.25">
      <c r="A57" s="7" t="s">
        <v>245</v>
      </c>
      <c r="B57" s="35" t="s">
        <v>246</v>
      </c>
      <c r="C57" s="37">
        <v>1</v>
      </c>
    </row>
    <row r="58" spans="1:3" x14ac:dyDescent="0.25">
      <c r="A58" s="7" t="s">
        <v>247</v>
      </c>
      <c r="B58" s="35" t="s">
        <v>248</v>
      </c>
      <c r="C58" s="37">
        <v>1</v>
      </c>
    </row>
    <row r="59" spans="1:3" ht="45" x14ac:dyDescent="0.25">
      <c r="A59" s="7" t="s">
        <v>249</v>
      </c>
      <c r="B59" s="35" t="s">
        <v>250</v>
      </c>
      <c r="C59" s="37">
        <v>1</v>
      </c>
    </row>
    <row r="60" spans="1:3" x14ac:dyDescent="0.25">
      <c r="A60" s="7"/>
      <c r="B60" s="9"/>
      <c r="C60" s="30"/>
    </row>
    <row r="61" spans="1:3" x14ac:dyDescent="0.25">
      <c r="A61" s="241" t="s">
        <v>251</v>
      </c>
      <c r="B61" s="241"/>
      <c r="C61" s="241"/>
    </row>
    <row r="62" spans="1:3" x14ac:dyDescent="0.25">
      <c r="A62" s="7" t="s">
        <v>252</v>
      </c>
      <c r="B62" s="9" t="s">
        <v>253</v>
      </c>
      <c r="C62" s="32">
        <v>2</v>
      </c>
    </row>
    <row r="63" spans="1:3" x14ac:dyDescent="0.25">
      <c r="A63" s="7" t="s">
        <v>254</v>
      </c>
      <c r="B63" s="9" t="s">
        <v>255</v>
      </c>
      <c r="C63" s="32">
        <v>2</v>
      </c>
    </row>
    <row r="64" spans="1:3" x14ac:dyDescent="0.25">
      <c r="A64" s="7"/>
      <c r="B64" s="9"/>
      <c r="C64" s="30"/>
    </row>
    <row r="65" spans="1:3" x14ac:dyDescent="0.25">
      <c r="A65" s="241" t="s">
        <v>256</v>
      </c>
      <c r="B65" s="241"/>
      <c r="C65" s="241"/>
    </row>
    <row r="66" spans="1:3" x14ac:dyDescent="0.25">
      <c r="A66" s="7" t="s">
        <v>257</v>
      </c>
      <c r="B66" s="9" t="s">
        <v>258</v>
      </c>
      <c r="C66" s="32">
        <v>1</v>
      </c>
    </row>
    <row r="67" spans="1:3" x14ac:dyDescent="0.25">
      <c r="A67" s="7" t="s">
        <v>259</v>
      </c>
      <c r="B67" s="9" t="s">
        <v>260</v>
      </c>
      <c r="C67" s="32">
        <v>1</v>
      </c>
    </row>
    <row r="68" spans="1:3" x14ac:dyDescent="0.25">
      <c r="A68" s="7" t="s">
        <v>261</v>
      </c>
      <c r="B68" s="9" t="s">
        <v>262</v>
      </c>
      <c r="C68" s="32">
        <v>2</v>
      </c>
    </row>
    <row r="69" spans="1:3" ht="30" x14ac:dyDescent="0.25">
      <c r="B69" s="14" t="s">
        <v>107</v>
      </c>
    </row>
    <row r="70" spans="1:3" x14ac:dyDescent="0.25">
      <c r="C70" s="5">
        <f>COUNTIF(C1:C68,"3")</f>
        <v>0</v>
      </c>
    </row>
    <row r="71" spans="1:3" x14ac:dyDescent="0.25">
      <c r="C71" s="5">
        <f>COUNTIF(C1:C68,"2")</f>
        <v>24</v>
      </c>
    </row>
    <row r="72" spans="1:3" x14ac:dyDescent="0.25">
      <c r="C72" s="5">
        <f>COUNTIF(C1:C68,"1")</f>
        <v>20</v>
      </c>
    </row>
  </sheetData>
  <mergeCells count="12">
    <mergeCell ref="A3:C3"/>
    <mergeCell ref="A8:C8"/>
    <mergeCell ref="A15:C15"/>
    <mergeCell ref="A20:C20"/>
    <mergeCell ref="A30:C30"/>
    <mergeCell ref="A55:C55"/>
    <mergeCell ref="A61:C61"/>
    <mergeCell ref="A65:C65"/>
    <mergeCell ref="B16:C16"/>
    <mergeCell ref="A36:C36"/>
    <mergeCell ref="A42:C42"/>
    <mergeCell ref="A46:C46"/>
  </mergeCells>
  <phoneticPr fontId="6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C0"/>
  </sheetPr>
  <dimension ref="A1:D36"/>
  <sheetViews>
    <sheetView zoomScale="90" zoomScaleNormal="90" workbookViewId="0">
      <pane ySplit="2" topLeftCell="A3" activePane="bottomLeft" state="frozen"/>
      <selection pane="bottomLeft"/>
    </sheetView>
  </sheetViews>
  <sheetFormatPr baseColWidth="10" defaultColWidth="11.42578125" defaultRowHeight="15" x14ac:dyDescent="0.25"/>
  <cols>
    <col min="1" max="1" width="10.7109375" style="11" customWidth="1"/>
    <col min="2" max="2" width="45.7109375" style="8" customWidth="1"/>
    <col min="3" max="3" width="10.7109375" style="5" customWidth="1"/>
    <col min="4" max="16384" width="11.42578125" style="5"/>
  </cols>
  <sheetData>
    <row r="1" spans="1:3" x14ac:dyDescent="0.25">
      <c r="C1" s="34"/>
    </row>
    <row r="2" spans="1:3" ht="30" x14ac:dyDescent="0.25">
      <c r="C2" s="28" t="s">
        <v>11</v>
      </c>
    </row>
    <row r="3" spans="1:3" x14ac:dyDescent="0.25">
      <c r="A3" s="244" t="s">
        <v>263</v>
      </c>
      <c r="B3" s="244"/>
      <c r="C3" s="244"/>
    </row>
    <row r="4" spans="1:3" ht="30" x14ac:dyDescent="0.25">
      <c r="A4" s="11" t="s">
        <v>264</v>
      </c>
      <c r="B4" s="38" t="s">
        <v>265</v>
      </c>
      <c r="C4" s="37">
        <v>1</v>
      </c>
    </row>
    <row r="5" spans="1:3" x14ac:dyDescent="0.25">
      <c r="A5" s="11" t="s">
        <v>266</v>
      </c>
      <c r="B5" s="38" t="s">
        <v>267</v>
      </c>
      <c r="C5" s="37">
        <v>1</v>
      </c>
    </row>
    <row r="6" spans="1:3" x14ac:dyDescent="0.25">
      <c r="A6" s="11" t="s">
        <v>268</v>
      </c>
      <c r="B6" s="38" t="s">
        <v>269</v>
      </c>
      <c r="C6" s="37">
        <v>1</v>
      </c>
    </row>
    <row r="7" spans="1:3" x14ac:dyDescent="0.25">
      <c r="A7" s="11" t="s">
        <v>270</v>
      </c>
      <c r="B7" s="38" t="s">
        <v>271</v>
      </c>
      <c r="C7" s="36"/>
    </row>
    <row r="8" spans="1:3" x14ac:dyDescent="0.25">
      <c r="A8" s="11" t="s">
        <v>272</v>
      </c>
      <c r="B8" s="38" t="s">
        <v>273</v>
      </c>
      <c r="C8" s="36"/>
    </row>
    <row r="9" spans="1:3" x14ac:dyDescent="0.25">
      <c r="C9" s="30"/>
    </row>
    <row r="10" spans="1:3" x14ac:dyDescent="0.25">
      <c r="A10" s="244" t="s">
        <v>274</v>
      </c>
      <c r="B10" s="244"/>
      <c r="C10" s="244"/>
    </row>
    <row r="11" spans="1:3" x14ac:dyDescent="0.25">
      <c r="A11" s="11" t="s">
        <v>275</v>
      </c>
      <c r="B11" s="38" t="s">
        <v>276</v>
      </c>
      <c r="C11" s="37">
        <v>1</v>
      </c>
    </row>
    <row r="12" spans="1:3" x14ac:dyDescent="0.25">
      <c r="A12" s="11" t="s">
        <v>277</v>
      </c>
      <c r="B12" s="38" t="s">
        <v>278</v>
      </c>
      <c r="C12" s="37">
        <v>1</v>
      </c>
    </row>
    <row r="13" spans="1:3" x14ac:dyDescent="0.25">
      <c r="A13" s="11" t="s">
        <v>279</v>
      </c>
      <c r="B13" s="38" t="s">
        <v>280</v>
      </c>
      <c r="C13" s="37">
        <v>1</v>
      </c>
    </row>
    <row r="14" spans="1:3" x14ac:dyDescent="0.25">
      <c r="A14" s="11" t="s">
        <v>281</v>
      </c>
      <c r="B14" s="8" t="s">
        <v>282</v>
      </c>
      <c r="C14" s="31"/>
    </row>
    <row r="15" spans="1:3" x14ac:dyDescent="0.25">
      <c r="A15" s="11" t="s">
        <v>283</v>
      </c>
      <c r="B15" s="8" t="s">
        <v>284</v>
      </c>
      <c r="C15" s="31"/>
    </row>
    <row r="16" spans="1:3" x14ac:dyDescent="0.25">
      <c r="C16" s="16"/>
    </row>
    <row r="17" spans="1:4" x14ac:dyDescent="0.25">
      <c r="A17" s="244" t="s">
        <v>285</v>
      </c>
      <c r="B17" s="244"/>
      <c r="C17" s="244"/>
    </row>
    <row r="18" spans="1:4" ht="30" x14ac:dyDescent="0.25">
      <c r="A18" s="11" t="s">
        <v>286</v>
      </c>
      <c r="B18" s="8" t="s">
        <v>287</v>
      </c>
      <c r="C18" s="32">
        <v>1</v>
      </c>
    </row>
    <row r="19" spans="1:4" x14ac:dyDescent="0.25">
      <c r="A19" s="11" t="s">
        <v>288</v>
      </c>
      <c r="C19" s="31"/>
    </row>
    <row r="20" spans="1:4" ht="45" x14ac:dyDescent="0.25">
      <c r="A20" s="26" t="s">
        <v>289</v>
      </c>
      <c r="B20" s="27" t="s">
        <v>290</v>
      </c>
      <c r="C20" s="33">
        <v>1</v>
      </c>
      <c r="D20" s="29" t="s">
        <v>291</v>
      </c>
    </row>
    <row r="21" spans="1:4" x14ac:dyDescent="0.25">
      <c r="C21" s="39"/>
      <c r="D21" s="10"/>
    </row>
    <row r="22" spans="1:4" x14ac:dyDescent="0.25">
      <c r="A22" s="244" t="s">
        <v>292</v>
      </c>
      <c r="B22" s="244"/>
      <c r="C22" s="244"/>
    </row>
    <row r="23" spans="1:4" ht="45" x14ac:dyDescent="0.25">
      <c r="A23" s="11" t="s">
        <v>293</v>
      </c>
      <c r="B23" s="38" t="s">
        <v>294</v>
      </c>
      <c r="C23" s="37">
        <v>1</v>
      </c>
    </row>
    <row r="24" spans="1:4" ht="45" x14ac:dyDescent="0.25">
      <c r="A24" s="11" t="s">
        <v>295</v>
      </c>
      <c r="B24" s="8" t="s">
        <v>296</v>
      </c>
      <c r="C24" s="31"/>
    </row>
    <row r="25" spans="1:4" x14ac:dyDescent="0.25">
      <c r="C25" s="30"/>
    </row>
    <row r="26" spans="1:4" x14ac:dyDescent="0.25">
      <c r="A26" s="244" t="s">
        <v>297</v>
      </c>
      <c r="B26" s="244"/>
      <c r="C26" s="244"/>
    </row>
    <row r="27" spans="1:4" ht="30" x14ac:dyDescent="0.25">
      <c r="A27" s="11" t="s">
        <v>298</v>
      </c>
      <c r="B27" s="8" t="s">
        <v>299</v>
      </c>
      <c r="C27" s="32">
        <v>2</v>
      </c>
    </row>
    <row r="28" spans="1:4" x14ac:dyDescent="0.25">
      <c r="A28" s="11" t="s">
        <v>300</v>
      </c>
      <c r="C28" s="31"/>
    </row>
    <row r="29" spans="1:4" x14ac:dyDescent="0.25">
      <c r="C29" s="30"/>
    </row>
    <row r="30" spans="1:4" x14ac:dyDescent="0.25">
      <c r="A30" s="244" t="s">
        <v>301</v>
      </c>
      <c r="B30" s="244"/>
      <c r="C30" s="244"/>
    </row>
    <row r="31" spans="1:4" x14ac:dyDescent="0.25">
      <c r="A31" s="11" t="s">
        <v>302</v>
      </c>
      <c r="B31" s="38" t="s">
        <v>303</v>
      </c>
      <c r="C31" s="37">
        <v>1</v>
      </c>
    </row>
    <row r="32" spans="1:4" x14ac:dyDescent="0.25">
      <c r="C32" s="16"/>
    </row>
    <row r="33" spans="2:3" ht="30" x14ac:dyDescent="0.25">
      <c r="B33" s="14" t="s">
        <v>107</v>
      </c>
    </row>
    <row r="34" spans="2:3" x14ac:dyDescent="0.25">
      <c r="C34" s="5">
        <f>COUNTIF(C1:C31,"3")</f>
        <v>0</v>
      </c>
    </row>
    <row r="35" spans="2:3" x14ac:dyDescent="0.25">
      <c r="C35" s="5">
        <f>COUNTIF(C1:C32,"2")</f>
        <v>1</v>
      </c>
    </row>
    <row r="36" spans="2:3" x14ac:dyDescent="0.25">
      <c r="C36" s="5">
        <f>COUNTIF(C3:C33,"3")</f>
        <v>0</v>
      </c>
    </row>
  </sheetData>
  <mergeCells count="6">
    <mergeCell ref="A30:C30"/>
    <mergeCell ref="A3:C3"/>
    <mergeCell ref="A10:C10"/>
    <mergeCell ref="A17:C17"/>
    <mergeCell ref="A22:C22"/>
    <mergeCell ref="A26:C26"/>
  </mergeCells>
  <phoneticPr fontId="6" type="noConversion"/>
  <dataValidations count="1">
    <dataValidation type="custom" showInputMessage="1" showErrorMessage="1" errorTitle="ERREUR" error="LA CASE DOIT RESTER VIDE" sqref="C28 C24 C19 C7:C8 C14:C15">
      <formula1>" 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6" sqref="D6"/>
    </sheetView>
  </sheetViews>
  <sheetFormatPr baseColWidth="10" defaultRowHeight="15" x14ac:dyDescent="0.25"/>
  <cols>
    <col min="1" max="1" width="5.42578125" bestFit="1" customWidth="1"/>
    <col min="2" max="2" width="58.7109375" customWidth="1"/>
    <col min="3" max="3" width="72.7109375" customWidth="1"/>
    <col min="4" max="4" width="22.7109375" style="42" customWidth="1"/>
    <col min="5" max="5" width="22.7109375" style="41" customWidth="1"/>
    <col min="6" max="6" width="45.28515625" bestFit="1" customWidth="1"/>
  </cols>
  <sheetData>
    <row r="1" spans="1:6" ht="90" customHeight="1" thickBot="1" x14ac:dyDescent="0.3">
      <c r="A1" s="40" t="s">
        <v>344</v>
      </c>
      <c r="B1" s="114" t="s">
        <v>366</v>
      </c>
      <c r="C1" s="115"/>
      <c r="D1" s="122" t="s">
        <v>367</v>
      </c>
      <c r="E1" s="123"/>
    </row>
    <row r="2" spans="1:6" ht="21" customHeight="1" x14ac:dyDescent="0.25">
      <c r="A2" s="116" t="s">
        <v>345</v>
      </c>
      <c r="B2" s="117"/>
      <c r="C2" s="118"/>
      <c r="D2" s="124"/>
      <c r="E2" s="125"/>
    </row>
    <row r="3" spans="1:6" ht="24.75" customHeight="1" x14ac:dyDescent="0.25">
      <c r="A3" s="119" t="s">
        <v>346</v>
      </c>
      <c r="B3" s="120"/>
      <c r="C3" s="121"/>
      <c r="D3" s="124"/>
      <c r="E3" s="125"/>
    </row>
    <row r="4" spans="1:6" ht="28.5" customHeight="1" thickBot="1" x14ac:dyDescent="0.3">
      <c r="A4" s="119" t="s">
        <v>347</v>
      </c>
      <c r="B4" s="120"/>
      <c r="C4" s="121"/>
      <c r="D4" s="126"/>
      <c r="E4" s="127"/>
    </row>
    <row r="5" spans="1:6" ht="30" customHeight="1" thickBot="1" x14ac:dyDescent="0.3">
      <c r="A5" s="96" t="s">
        <v>348</v>
      </c>
      <c r="B5" s="97"/>
      <c r="C5" s="98"/>
    </row>
    <row r="6" spans="1:6" s="5" customFormat="1" ht="30" customHeight="1" thickBot="1" x14ac:dyDescent="0.3">
      <c r="A6" s="99" t="s">
        <v>365</v>
      </c>
      <c r="B6" s="100"/>
      <c r="C6" s="48" t="s">
        <v>351</v>
      </c>
      <c r="D6" s="51" t="s">
        <v>513</v>
      </c>
      <c r="E6" s="41"/>
    </row>
    <row r="7" spans="1:6" s="5" customFormat="1" ht="30" customHeight="1" thickBot="1" x14ac:dyDescent="0.3">
      <c r="A7" s="101" t="s">
        <v>349</v>
      </c>
      <c r="B7" s="102"/>
      <c r="C7" s="48" t="s">
        <v>352</v>
      </c>
      <c r="D7" s="46" t="s">
        <v>513</v>
      </c>
      <c r="E7" s="50" t="s">
        <v>512</v>
      </c>
      <c r="F7" s="10" t="s">
        <v>509</v>
      </c>
    </row>
    <row r="8" spans="1:6" s="5" customFormat="1" ht="30" customHeight="1" thickBot="1" x14ac:dyDescent="0.3">
      <c r="A8" s="103" t="s">
        <v>350</v>
      </c>
      <c r="B8" s="104"/>
      <c r="C8" s="49" t="s">
        <v>353</v>
      </c>
      <c r="D8" s="47" t="s">
        <v>511</v>
      </c>
      <c r="E8" s="41"/>
    </row>
    <row r="9" spans="1:6" s="5" customFormat="1" ht="30" customHeight="1" thickBot="1" x14ac:dyDescent="0.3">
      <c r="A9" s="96" t="s">
        <v>354</v>
      </c>
      <c r="B9" s="97"/>
      <c r="C9" s="98"/>
      <c r="D9" s="41"/>
      <c r="E9" s="41"/>
    </row>
    <row r="10" spans="1:6" s="5" customFormat="1" ht="30" customHeight="1" x14ac:dyDescent="0.25">
      <c r="A10" s="111" t="s">
        <v>355</v>
      </c>
      <c r="B10" s="112"/>
      <c r="C10" s="113"/>
      <c r="D10" s="41"/>
      <c r="E10" s="41"/>
    </row>
    <row r="11" spans="1:6" s="5" customFormat="1" ht="30" customHeight="1" x14ac:dyDescent="0.25">
      <c r="A11" s="105" t="s">
        <v>356</v>
      </c>
      <c r="B11" s="106"/>
      <c r="C11" s="107"/>
      <c r="D11" s="41"/>
      <c r="E11" s="41"/>
    </row>
    <row r="12" spans="1:6" s="5" customFormat="1" ht="30" customHeight="1" x14ac:dyDescent="0.25">
      <c r="A12" s="105" t="s">
        <v>357</v>
      </c>
      <c r="B12" s="106"/>
      <c r="C12" s="107"/>
      <c r="D12" s="41"/>
      <c r="E12" s="41"/>
    </row>
    <row r="13" spans="1:6" s="5" customFormat="1" ht="30" customHeight="1" x14ac:dyDescent="0.25">
      <c r="A13" s="105" t="s">
        <v>358</v>
      </c>
      <c r="B13" s="106"/>
      <c r="C13" s="107"/>
      <c r="D13" s="41"/>
      <c r="E13" s="41"/>
    </row>
    <row r="14" spans="1:6" s="5" customFormat="1" ht="30" customHeight="1" x14ac:dyDescent="0.25">
      <c r="A14" s="105" t="s">
        <v>359</v>
      </c>
      <c r="B14" s="106"/>
      <c r="C14" s="107"/>
      <c r="D14" s="41"/>
      <c r="E14" s="41"/>
    </row>
    <row r="15" spans="1:6" s="5" customFormat="1" ht="30" customHeight="1" x14ac:dyDescent="0.25">
      <c r="A15" s="105" t="s">
        <v>360</v>
      </c>
      <c r="B15" s="106"/>
      <c r="C15" s="107"/>
      <c r="D15" s="41"/>
      <c r="E15" s="41"/>
    </row>
    <row r="16" spans="1:6" s="5" customFormat="1" ht="30" customHeight="1" x14ac:dyDescent="0.25">
      <c r="A16" s="105" t="s">
        <v>361</v>
      </c>
      <c r="B16" s="106"/>
      <c r="C16" s="107"/>
      <c r="D16" s="41"/>
      <c r="E16" s="41"/>
    </row>
    <row r="17" spans="1:5" s="5" customFormat="1" ht="30" customHeight="1" x14ac:dyDescent="0.25">
      <c r="A17" s="105" t="s">
        <v>362</v>
      </c>
      <c r="B17" s="106"/>
      <c r="C17" s="107"/>
      <c r="D17" s="41"/>
      <c r="E17" s="41"/>
    </row>
    <row r="18" spans="1:5" s="5" customFormat="1" ht="30" customHeight="1" x14ac:dyDescent="0.25">
      <c r="A18" s="105" t="s">
        <v>363</v>
      </c>
      <c r="B18" s="106"/>
      <c r="C18" s="107"/>
      <c r="D18" s="41"/>
      <c r="E18" s="41"/>
    </row>
    <row r="19" spans="1:5" s="5" customFormat="1" ht="30" customHeight="1" thickBot="1" x14ac:dyDescent="0.3">
      <c r="A19" s="108" t="s">
        <v>364</v>
      </c>
      <c r="B19" s="109"/>
      <c r="C19" s="110"/>
      <c r="D19" s="41"/>
      <c r="E19" s="41"/>
    </row>
  </sheetData>
  <mergeCells count="20">
    <mergeCell ref="B1:C1"/>
    <mergeCell ref="A2:C2"/>
    <mergeCell ref="A3:C3"/>
    <mergeCell ref="A4:C4"/>
    <mergeCell ref="D1:E4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15:C15"/>
    <mergeCell ref="A5:C5"/>
    <mergeCell ref="A6:B6"/>
    <mergeCell ref="A7:B7"/>
    <mergeCell ref="A8:B8"/>
    <mergeCell ref="A9:C9"/>
  </mergeCells>
  <hyperlinks>
    <hyperlink ref="D6" location="'S1-Composant'!A1" display="'S1-Composant'!A1"/>
    <hyperlink ref="D7" location="'S1-Composant'!A1" display="'S1-Composant'!A1"/>
    <hyperlink ref="E7" location="'S2-Système'!A1" display="'S2-Système'!A1"/>
    <hyperlink ref="D8" location="'S5-Sécurité_Qualité'!A1" display="'S5-Sécurité_Qualité'!A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C24"/>
  <sheetViews>
    <sheetView workbookViewId="0">
      <pane ySplit="2" topLeftCell="A3" activePane="bottomLeft" state="frozen"/>
      <selection pane="bottomLeft"/>
    </sheetView>
  </sheetViews>
  <sheetFormatPr baseColWidth="10" defaultColWidth="11.42578125" defaultRowHeight="15" x14ac:dyDescent="0.25"/>
  <cols>
    <col min="1" max="1" width="11.42578125" style="11"/>
    <col min="2" max="2" width="45.7109375" style="8" customWidth="1"/>
    <col min="3" max="3" width="10.7109375" style="5" customWidth="1"/>
    <col min="4" max="16384" width="11.42578125" style="5"/>
  </cols>
  <sheetData>
    <row r="1" spans="1:3" x14ac:dyDescent="0.25">
      <c r="C1" s="34"/>
    </row>
    <row r="2" spans="1:3" ht="30" x14ac:dyDescent="0.25">
      <c r="C2" s="28" t="s">
        <v>11</v>
      </c>
    </row>
    <row r="3" spans="1:3" x14ac:dyDescent="0.25">
      <c r="A3" s="245" t="s">
        <v>304</v>
      </c>
      <c r="B3" s="245"/>
      <c r="C3" s="245"/>
    </row>
    <row r="4" spans="1:3" ht="45" x14ac:dyDescent="0.25">
      <c r="A4" s="11" t="s">
        <v>305</v>
      </c>
      <c r="B4" s="8" t="s">
        <v>306</v>
      </c>
      <c r="C4" s="32">
        <v>2</v>
      </c>
    </row>
    <row r="5" spans="1:3" x14ac:dyDescent="0.25">
      <c r="A5" s="11" t="s">
        <v>307</v>
      </c>
      <c r="B5" s="8" t="s">
        <v>308</v>
      </c>
      <c r="C5" s="32">
        <v>1</v>
      </c>
    </row>
    <row r="6" spans="1:3" ht="30" x14ac:dyDescent="0.25">
      <c r="A6" s="11" t="s">
        <v>309</v>
      </c>
      <c r="B6" s="8" t="s">
        <v>310</v>
      </c>
      <c r="C6" s="32">
        <v>1</v>
      </c>
    </row>
    <row r="7" spans="1:3" ht="30" x14ac:dyDescent="0.25">
      <c r="A7" s="11" t="s">
        <v>311</v>
      </c>
      <c r="B7" s="8" t="s">
        <v>312</v>
      </c>
      <c r="C7" s="32">
        <v>1</v>
      </c>
    </row>
    <row r="8" spans="1:3" x14ac:dyDescent="0.25">
      <c r="C8" s="30"/>
    </row>
    <row r="9" spans="1:3" x14ac:dyDescent="0.25">
      <c r="A9" s="245" t="s">
        <v>313</v>
      </c>
      <c r="B9" s="245"/>
      <c r="C9" s="245"/>
    </row>
    <row r="10" spans="1:3" x14ac:dyDescent="0.25">
      <c r="A10" s="11" t="s">
        <v>314</v>
      </c>
      <c r="B10" s="8" t="s">
        <v>315</v>
      </c>
      <c r="C10" s="32">
        <v>1</v>
      </c>
    </row>
    <row r="11" spans="1:3" ht="30" x14ac:dyDescent="0.25">
      <c r="A11" s="11" t="s">
        <v>316</v>
      </c>
      <c r="B11" s="8" t="s">
        <v>317</v>
      </c>
      <c r="C11" s="32">
        <v>2</v>
      </c>
    </row>
    <row r="12" spans="1:3" ht="45" x14ac:dyDescent="0.25">
      <c r="A12" s="11" t="s">
        <v>318</v>
      </c>
      <c r="B12" s="8" t="s">
        <v>319</v>
      </c>
      <c r="C12" s="32">
        <v>2</v>
      </c>
    </row>
    <row r="13" spans="1:3" ht="30" x14ac:dyDescent="0.25">
      <c r="A13" s="11" t="s">
        <v>320</v>
      </c>
      <c r="B13" s="8" t="s">
        <v>321</v>
      </c>
      <c r="C13" s="32">
        <v>2</v>
      </c>
    </row>
    <row r="14" spans="1:3" ht="30" x14ac:dyDescent="0.25">
      <c r="A14" s="11" t="s">
        <v>322</v>
      </c>
      <c r="B14" s="8" t="s">
        <v>323</v>
      </c>
      <c r="C14" s="32">
        <v>1</v>
      </c>
    </row>
    <row r="15" spans="1:3" x14ac:dyDescent="0.25">
      <c r="A15" s="11" t="s">
        <v>324</v>
      </c>
      <c r="B15" s="8" t="s">
        <v>325</v>
      </c>
      <c r="C15" s="32">
        <v>1</v>
      </c>
    </row>
    <row r="16" spans="1:3" x14ac:dyDescent="0.25">
      <c r="C16" s="16"/>
    </row>
    <row r="17" spans="1:3" x14ac:dyDescent="0.25">
      <c r="A17" s="245" t="s">
        <v>326</v>
      </c>
      <c r="B17" s="245"/>
      <c r="C17" s="245"/>
    </row>
    <row r="18" spans="1:3" x14ac:dyDescent="0.25">
      <c r="A18" s="11" t="s">
        <v>327</v>
      </c>
      <c r="B18" s="8" t="s">
        <v>328</v>
      </c>
      <c r="C18" s="32">
        <v>1</v>
      </c>
    </row>
    <row r="19" spans="1:3" x14ac:dyDescent="0.25">
      <c r="C19" s="30"/>
    </row>
    <row r="20" spans="1:3" x14ac:dyDescent="0.25">
      <c r="A20" s="245" t="s">
        <v>329</v>
      </c>
      <c r="B20" s="245"/>
      <c r="C20" s="245"/>
    </row>
    <row r="21" spans="1:3" x14ac:dyDescent="0.25">
      <c r="A21" s="11" t="s">
        <v>330</v>
      </c>
      <c r="B21" s="38" t="s">
        <v>331</v>
      </c>
      <c r="C21" s="37">
        <v>2</v>
      </c>
    </row>
    <row r="22" spans="1:3" x14ac:dyDescent="0.25">
      <c r="C22" s="16"/>
    </row>
    <row r="23" spans="1:3" ht="30" x14ac:dyDescent="0.25">
      <c r="B23" s="14" t="s">
        <v>107</v>
      </c>
    </row>
    <row r="24" spans="1:3" x14ac:dyDescent="0.25">
      <c r="C24" s="5">
        <f>COUNTIF(C1:C22,"3")</f>
        <v>0</v>
      </c>
    </row>
  </sheetData>
  <mergeCells count="4">
    <mergeCell ref="A3:C3"/>
    <mergeCell ref="A9:C9"/>
    <mergeCell ref="A17:C17"/>
    <mergeCell ref="A20:C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C0FF"/>
  </sheetPr>
  <dimension ref="A1:C16"/>
  <sheetViews>
    <sheetView zoomScale="80" zoomScaleNormal="80" workbookViewId="0">
      <pane ySplit="2" topLeftCell="A3" activePane="bottomLeft" state="frozen"/>
      <selection pane="bottomLeft"/>
    </sheetView>
  </sheetViews>
  <sheetFormatPr baseColWidth="10" defaultColWidth="11.42578125" defaultRowHeight="15" x14ac:dyDescent="0.25"/>
  <cols>
    <col min="1" max="1" width="10.7109375" style="11" customWidth="1"/>
    <col min="2" max="2" width="45.7109375" style="8" customWidth="1"/>
    <col min="3" max="3" width="10.7109375" style="5" customWidth="1"/>
    <col min="4" max="16384" width="11.42578125" style="5"/>
  </cols>
  <sheetData>
    <row r="1" spans="1:3" x14ac:dyDescent="0.25">
      <c r="C1" s="34"/>
    </row>
    <row r="2" spans="1:3" ht="30" x14ac:dyDescent="0.25">
      <c r="C2" s="28" t="s">
        <v>11</v>
      </c>
    </row>
    <row r="3" spans="1:3" x14ac:dyDescent="0.25">
      <c r="A3" s="246" t="s">
        <v>332</v>
      </c>
      <c r="B3" s="246"/>
      <c r="C3" s="246"/>
    </row>
    <row r="4" spans="1:3" ht="45" x14ac:dyDescent="0.25">
      <c r="A4" s="11" t="s">
        <v>333</v>
      </c>
      <c r="B4" s="8" t="s">
        <v>334</v>
      </c>
      <c r="C4" s="32">
        <v>1</v>
      </c>
    </row>
    <row r="5" spans="1:3" x14ac:dyDescent="0.25">
      <c r="A5" s="11" t="s">
        <v>335</v>
      </c>
      <c r="B5" s="8" t="s">
        <v>336</v>
      </c>
      <c r="C5" s="32">
        <v>1</v>
      </c>
    </row>
    <row r="6" spans="1:3" x14ac:dyDescent="0.25">
      <c r="C6" s="30"/>
    </row>
    <row r="7" spans="1:3" x14ac:dyDescent="0.25">
      <c r="A7" s="246" t="s">
        <v>337</v>
      </c>
      <c r="B7" s="246"/>
      <c r="C7" s="246"/>
    </row>
    <row r="8" spans="1:3" x14ac:dyDescent="0.25">
      <c r="A8" s="11" t="s">
        <v>338</v>
      </c>
      <c r="B8" s="8" t="s">
        <v>339</v>
      </c>
      <c r="C8" s="32">
        <v>1</v>
      </c>
    </row>
    <row r="9" spans="1:3" ht="60" x14ac:dyDescent="0.25">
      <c r="A9" s="11" t="s">
        <v>340</v>
      </c>
      <c r="B9" s="8" t="s">
        <v>341</v>
      </c>
      <c r="C9" s="32">
        <v>1</v>
      </c>
    </row>
    <row r="10" spans="1:3" ht="30" x14ac:dyDescent="0.25">
      <c r="A10" s="11" t="s">
        <v>342</v>
      </c>
      <c r="B10" s="8" t="s">
        <v>343</v>
      </c>
      <c r="C10" s="32">
        <v>1</v>
      </c>
    </row>
    <row r="11" spans="1:3" x14ac:dyDescent="0.25">
      <c r="C11" s="30"/>
    </row>
    <row r="13" spans="1:3" ht="30" x14ac:dyDescent="0.25">
      <c r="B13" s="14" t="s">
        <v>107</v>
      </c>
    </row>
    <row r="14" spans="1:3" x14ac:dyDescent="0.25">
      <c r="C14" s="5">
        <f>COUNTIF(C1:C10,"3")</f>
        <v>0</v>
      </c>
    </row>
    <row r="15" spans="1:3" x14ac:dyDescent="0.25">
      <c r="C15" s="5">
        <f>COUNTIF(C1:C10,"2")</f>
        <v>0</v>
      </c>
    </row>
    <row r="16" spans="1:3" x14ac:dyDescent="0.25">
      <c r="C16" s="5">
        <f>COUNTIF(C1:C10,"1")</f>
        <v>5</v>
      </c>
    </row>
  </sheetData>
  <mergeCells count="2">
    <mergeCell ref="A7:C7"/>
    <mergeCell ref="A3:C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9" sqref="D9"/>
    </sheetView>
  </sheetViews>
  <sheetFormatPr baseColWidth="10" defaultRowHeight="15" x14ac:dyDescent="0.25"/>
  <cols>
    <col min="1" max="1" width="5.42578125" bestFit="1" customWidth="1"/>
    <col min="2" max="2" width="62.85546875" customWidth="1"/>
    <col min="3" max="3" width="71.7109375" customWidth="1"/>
    <col min="4" max="4" width="22.7109375" customWidth="1"/>
  </cols>
  <sheetData>
    <row r="1" spans="1:4" ht="75" customHeight="1" thickBot="1" x14ac:dyDescent="0.3">
      <c r="A1" s="40" t="s">
        <v>368</v>
      </c>
      <c r="B1" s="114" t="s">
        <v>377</v>
      </c>
      <c r="C1" s="115"/>
      <c r="D1" s="131" t="s">
        <v>367</v>
      </c>
    </row>
    <row r="2" spans="1:4" s="5" customFormat="1" ht="30" customHeight="1" x14ac:dyDescent="0.25">
      <c r="A2" s="116" t="s">
        <v>369</v>
      </c>
      <c r="B2" s="117"/>
      <c r="C2" s="118"/>
      <c r="D2" s="132"/>
    </row>
    <row r="3" spans="1:4" s="5" customFormat="1" ht="30" customHeight="1" x14ac:dyDescent="0.25">
      <c r="A3" s="119" t="s">
        <v>346</v>
      </c>
      <c r="B3" s="120"/>
      <c r="C3" s="121"/>
      <c r="D3" s="132"/>
    </row>
    <row r="4" spans="1:4" s="5" customFormat="1" ht="30" customHeight="1" thickBot="1" x14ac:dyDescent="0.3">
      <c r="A4" s="128" t="s">
        <v>347</v>
      </c>
      <c r="B4" s="129"/>
      <c r="C4" s="130"/>
      <c r="D4" s="133"/>
    </row>
    <row r="5" spans="1:4" ht="30" customHeight="1" thickBot="1" x14ac:dyDescent="0.3">
      <c r="A5" s="137" t="s">
        <v>348</v>
      </c>
      <c r="B5" s="138"/>
      <c r="C5" s="139"/>
    </row>
    <row r="6" spans="1:4" ht="30" customHeight="1" x14ac:dyDescent="0.25">
      <c r="A6" s="134" t="s">
        <v>365</v>
      </c>
      <c r="B6" s="135"/>
      <c r="C6" s="43" t="s">
        <v>371</v>
      </c>
      <c r="D6" s="45" t="s">
        <v>513</v>
      </c>
    </row>
    <row r="7" spans="1:4" ht="30" customHeight="1" x14ac:dyDescent="0.25">
      <c r="A7" s="140" t="s">
        <v>350</v>
      </c>
      <c r="B7" s="141"/>
      <c r="C7" s="43" t="s">
        <v>372</v>
      </c>
      <c r="D7" s="46" t="s">
        <v>511</v>
      </c>
    </row>
    <row r="8" spans="1:4" ht="30" customHeight="1" thickBot="1" x14ac:dyDescent="0.3">
      <c r="A8" s="142" t="s">
        <v>370</v>
      </c>
      <c r="B8" s="143"/>
      <c r="C8" s="44" t="s">
        <v>372</v>
      </c>
      <c r="D8" s="47" t="s">
        <v>511</v>
      </c>
    </row>
    <row r="9" spans="1:4" ht="30" customHeight="1" thickBot="1" x14ac:dyDescent="0.3">
      <c r="A9" s="137" t="s">
        <v>354</v>
      </c>
      <c r="B9" s="138"/>
      <c r="C9" s="139"/>
    </row>
    <row r="10" spans="1:4" s="5" customFormat="1" ht="30" customHeight="1" x14ac:dyDescent="0.25">
      <c r="A10" s="134" t="s">
        <v>363</v>
      </c>
      <c r="B10" s="135"/>
      <c r="C10" s="136"/>
    </row>
    <row r="11" spans="1:4" s="5" customFormat="1" ht="30" customHeight="1" x14ac:dyDescent="0.25">
      <c r="A11" s="140" t="s">
        <v>364</v>
      </c>
      <c r="B11" s="141"/>
      <c r="C11" s="144"/>
    </row>
    <row r="12" spans="1:4" s="5" customFormat="1" ht="30" customHeight="1" x14ac:dyDescent="0.25">
      <c r="A12" s="140" t="s">
        <v>373</v>
      </c>
      <c r="B12" s="141"/>
      <c r="C12" s="144"/>
    </row>
    <row r="13" spans="1:4" s="5" customFormat="1" ht="30" customHeight="1" x14ac:dyDescent="0.25">
      <c r="A13" s="140" t="s">
        <v>374</v>
      </c>
      <c r="B13" s="141"/>
      <c r="C13" s="144"/>
    </row>
    <row r="14" spans="1:4" s="5" customFormat="1" ht="30" customHeight="1" x14ac:dyDescent="0.25">
      <c r="A14" s="140" t="s">
        <v>375</v>
      </c>
      <c r="B14" s="141"/>
      <c r="C14" s="144"/>
    </row>
    <row r="15" spans="1:4" s="5" customFormat="1" ht="30" customHeight="1" thickBot="1" x14ac:dyDescent="0.3">
      <c r="A15" s="142" t="s">
        <v>376</v>
      </c>
      <c r="B15" s="143"/>
      <c r="C15" s="145"/>
    </row>
  </sheetData>
  <mergeCells count="16">
    <mergeCell ref="A11:C11"/>
    <mergeCell ref="A12:C12"/>
    <mergeCell ref="A13:C13"/>
    <mergeCell ref="A14:C14"/>
    <mergeCell ref="A15:C15"/>
    <mergeCell ref="A4:C4"/>
    <mergeCell ref="A3:C3"/>
    <mergeCell ref="A2:C2"/>
    <mergeCell ref="D1:D4"/>
    <mergeCell ref="A10:C10"/>
    <mergeCell ref="A5:C5"/>
    <mergeCell ref="A6:B6"/>
    <mergeCell ref="A7:B7"/>
    <mergeCell ref="A8:B8"/>
    <mergeCell ref="A9:C9"/>
    <mergeCell ref="B1:C1"/>
  </mergeCells>
  <hyperlinks>
    <hyperlink ref="D6" location="'S1-Composant'!A1" display="'S1-Composant'!A1"/>
    <hyperlink ref="D7" location="'S5-Sécurité_Qualité'!A1" display="'S5-Sécurité_Qualité'!A1"/>
    <hyperlink ref="D8" location="'S5-Sécurité_Qualité'!A1" display="'S5-Sécurité_Qualité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F19" sqref="F19"/>
    </sheetView>
  </sheetViews>
  <sheetFormatPr baseColWidth="10" defaultRowHeight="15" x14ac:dyDescent="0.25"/>
  <cols>
    <col min="1" max="1" width="8.28515625" customWidth="1"/>
    <col min="2" max="2" width="54" customWidth="1"/>
    <col min="3" max="3" width="75.140625" customWidth="1"/>
    <col min="4" max="6" width="22.7109375" customWidth="1"/>
  </cols>
  <sheetData>
    <row r="1" spans="1:6" ht="90" customHeight="1" thickBot="1" x14ac:dyDescent="0.3">
      <c r="A1" s="40" t="s">
        <v>378</v>
      </c>
      <c r="B1" s="114" t="s">
        <v>395</v>
      </c>
      <c r="C1" s="115"/>
      <c r="D1" s="122" t="s">
        <v>367</v>
      </c>
      <c r="E1" s="163"/>
      <c r="F1" s="123"/>
    </row>
    <row r="2" spans="1:6" ht="30" customHeight="1" thickBot="1" x14ac:dyDescent="0.3">
      <c r="A2" s="146" t="s">
        <v>369</v>
      </c>
      <c r="B2" s="147"/>
      <c r="C2" s="148"/>
      <c r="D2" s="124"/>
      <c r="E2" s="164"/>
      <c r="F2" s="125"/>
    </row>
    <row r="3" spans="1:6" ht="30" customHeight="1" x14ac:dyDescent="0.25">
      <c r="A3" s="149" t="s">
        <v>346</v>
      </c>
      <c r="B3" s="150"/>
      <c r="C3" s="151"/>
      <c r="D3" s="124"/>
      <c r="E3" s="164"/>
      <c r="F3" s="125"/>
    </row>
    <row r="4" spans="1:6" ht="30" customHeight="1" x14ac:dyDescent="0.25">
      <c r="A4" s="154" t="s">
        <v>347</v>
      </c>
      <c r="B4" s="155"/>
      <c r="C4" s="156"/>
      <c r="D4" s="124"/>
      <c r="E4" s="164"/>
      <c r="F4" s="125"/>
    </row>
    <row r="5" spans="1:6" ht="30" customHeight="1" x14ac:dyDescent="0.25">
      <c r="A5" s="154" t="s">
        <v>379</v>
      </c>
      <c r="B5" s="155"/>
      <c r="C5" s="156"/>
      <c r="D5" s="124"/>
      <c r="E5" s="164"/>
      <c r="F5" s="125"/>
    </row>
    <row r="6" spans="1:6" ht="30" customHeight="1" x14ac:dyDescent="0.25">
      <c r="A6" s="154" t="s">
        <v>380</v>
      </c>
      <c r="B6" s="155"/>
      <c r="C6" s="156"/>
      <c r="D6" s="124"/>
      <c r="E6" s="164"/>
      <c r="F6" s="125"/>
    </row>
    <row r="7" spans="1:6" ht="30" customHeight="1" x14ac:dyDescent="0.25">
      <c r="A7" s="154" t="s">
        <v>381</v>
      </c>
      <c r="B7" s="155"/>
      <c r="C7" s="156"/>
      <c r="D7" s="124"/>
      <c r="E7" s="164"/>
      <c r="F7" s="125"/>
    </row>
    <row r="8" spans="1:6" ht="30" customHeight="1" x14ac:dyDescent="0.25">
      <c r="A8" s="154" t="s">
        <v>382</v>
      </c>
      <c r="B8" s="155"/>
      <c r="C8" s="156"/>
      <c r="D8" s="124"/>
      <c r="E8" s="164"/>
      <c r="F8" s="125"/>
    </row>
    <row r="9" spans="1:6" ht="30" customHeight="1" thickBot="1" x14ac:dyDescent="0.3">
      <c r="A9" s="157" t="s">
        <v>383</v>
      </c>
      <c r="B9" s="158"/>
      <c r="C9" s="159"/>
      <c r="D9" s="126"/>
      <c r="E9" s="165"/>
      <c r="F9" s="127"/>
    </row>
    <row r="10" spans="1:6" ht="30" customHeight="1" thickBot="1" x14ac:dyDescent="0.3">
      <c r="A10" s="160" t="s">
        <v>348</v>
      </c>
      <c r="B10" s="161"/>
      <c r="C10" s="162"/>
    </row>
    <row r="11" spans="1:6" ht="30" customHeight="1" x14ac:dyDescent="0.25">
      <c r="A11" s="169" t="s">
        <v>384</v>
      </c>
      <c r="B11" s="170"/>
      <c r="C11" s="52" t="s">
        <v>353</v>
      </c>
      <c r="D11" s="45" t="s">
        <v>513</v>
      </c>
    </row>
    <row r="12" spans="1:6" ht="30" customHeight="1" x14ac:dyDescent="0.25">
      <c r="A12" s="152" t="s">
        <v>385</v>
      </c>
      <c r="B12" s="153"/>
      <c r="C12" s="53" t="s">
        <v>353</v>
      </c>
      <c r="D12" s="46" t="s">
        <v>513</v>
      </c>
    </row>
    <row r="13" spans="1:6" ht="30" customHeight="1" x14ac:dyDescent="0.25">
      <c r="A13" s="152" t="s">
        <v>386</v>
      </c>
      <c r="B13" s="153"/>
      <c r="C13" s="53" t="s">
        <v>353</v>
      </c>
      <c r="D13" s="46" t="s">
        <v>513</v>
      </c>
    </row>
    <row r="14" spans="1:6" ht="30" customHeight="1" thickBot="1" x14ac:dyDescent="0.3">
      <c r="A14" s="152" t="s">
        <v>387</v>
      </c>
      <c r="B14" s="153"/>
      <c r="C14" s="53" t="s">
        <v>353</v>
      </c>
      <c r="D14" s="46" t="s">
        <v>513</v>
      </c>
    </row>
    <row r="15" spans="1:6" ht="30" customHeight="1" x14ac:dyDescent="0.25">
      <c r="A15" s="152" t="s">
        <v>388</v>
      </c>
      <c r="B15" s="153"/>
      <c r="C15" s="53" t="s">
        <v>353</v>
      </c>
      <c r="D15" s="70" t="s">
        <v>6</v>
      </c>
      <c r="E15" s="45" t="s">
        <v>513</v>
      </c>
    </row>
    <row r="16" spans="1:6" ht="30" customHeight="1" thickBot="1" x14ac:dyDescent="0.3">
      <c r="A16" s="152" t="s">
        <v>389</v>
      </c>
      <c r="B16" s="153"/>
      <c r="C16" s="53" t="s">
        <v>353</v>
      </c>
      <c r="D16" s="70" t="s">
        <v>512</v>
      </c>
      <c r="E16" s="47" t="s">
        <v>513</v>
      </c>
    </row>
    <row r="17" spans="1:6" ht="30" customHeight="1" thickBot="1" x14ac:dyDescent="0.3">
      <c r="A17" s="152" t="s">
        <v>349</v>
      </c>
      <c r="B17" s="153"/>
      <c r="C17" s="53" t="s">
        <v>353</v>
      </c>
      <c r="D17" s="46" t="s">
        <v>512</v>
      </c>
    </row>
    <row r="18" spans="1:6" ht="30" customHeight="1" thickBot="1" x14ac:dyDescent="0.3">
      <c r="A18" s="152" t="s">
        <v>390</v>
      </c>
      <c r="B18" s="153"/>
      <c r="C18" s="53" t="s">
        <v>353</v>
      </c>
      <c r="D18" s="46" t="s">
        <v>6</v>
      </c>
      <c r="E18" s="55" t="s">
        <v>512</v>
      </c>
      <c r="F18" s="55" t="s">
        <v>510</v>
      </c>
    </row>
    <row r="19" spans="1:6" ht="30" customHeight="1" thickBot="1" x14ac:dyDescent="0.3">
      <c r="A19" s="166" t="s">
        <v>350</v>
      </c>
      <c r="B19" s="167"/>
      <c r="C19" s="54" t="s">
        <v>353</v>
      </c>
      <c r="D19" s="47" t="s">
        <v>511</v>
      </c>
    </row>
    <row r="20" spans="1:6" ht="30" customHeight="1" thickBot="1" x14ac:dyDescent="0.3">
      <c r="A20" s="160" t="s">
        <v>354</v>
      </c>
      <c r="B20" s="161"/>
      <c r="C20" s="162"/>
    </row>
    <row r="21" spans="1:6" ht="30" customHeight="1" x14ac:dyDescent="0.25">
      <c r="A21" s="169" t="s">
        <v>391</v>
      </c>
      <c r="B21" s="170"/>
      <c r="C21" s="171"/>
    </row>
    <row r="22" spans="1:6" ht="30" customHeight="1" x14ac:dyDescent="0.25">
      <c r="A22" s="152" t="s">
        <v>392</v>
      </c>
      <c r="B22" s="153"/>
      <c r="C22" s="172"/>
    </row>
    <row r="23" spans="1:6" ht="30" customHeight="1" x14ac:dyDescent="0.25">
      <c r="A23" s="152" t="s">
        <v>393</v>
      </c>
      <c r="B23" s="153"/>
      <c r="C23" s="172"/>
    </row>
    <row r="24" spans="1:6" ht="30" customHeight="1" x14ac:dyDescent="0.25">
      <c r="A24" s="152" t="s">
        <v>394</v>
      </c>
      <c r="B24" s="153"/>
      <c r="C24" s="172"/>
    </row>
    <row r="25" spans="1:6" ht="30" customHeight="1" thickBot="1" x14ac:dyDescent="0.3">
      <c r="A25" s="166" t="s">
        <v>364</v>
      </c>
      <c r="B25" s="167"/>
      <c r="C25" s="168"/>
    </row>
  </sheetData>
  <mergeCells count="26">
    <mergeCell ref="D1:F9"/>
    <mergeCell ref="A25:C25"/>
    <mergeCell ref="A18:B18"/>
    <mergeCell ref="A19:B19"/>
    <mergeCell ref="A20:C20"/>
    <mergeCell ref="A14:B14"/>
    <mergeCell ref="A15:B15"/>
    <mergeCell ref="A16:B16"/>
    <mergeCell ref="A17:B17"/>
    <mergeCell ref="A21:C21"/>
    <mergeCell ref="A22:C22"/>
    <mergeCell ref="A23:C23"/>
    <mergeCell ref="A24:C24"/>
    <mergeCell ref="A11:B11"/>
    <mergeCell ref="B1:C1"/>
    <mergeCell ref="A2:C2"/>
    <mergeCell ref="A3:C3"/>
    <mergeCell ref="A12:B12"/>
    <mergeCell ref="A13:B13"/>
    <mergeCell ref="A6:C6"/>
    <mergeCell ref="A7:C7"/>
    <mergeCell ref="A8:C8"/>
    <mergeCell ref="A9:C9"/>
    <mergeCell ref="A10:C10"/>
    <mergeCell ref="A4:C4"/>
    <mergeCell ref="A5:C5"/>
  </mergeCells>
  <hyperlinks>
    <hyperlink ref="D11" location="'S1-Composant'!A1" display="'S1-Composant'!A1"/>
    <hyperlink ref="D12" location="'S1-Composant'!A1" display="'S1-Composant'!A1"/>
    <hyperlink ref="D13" location="'S1-Composant'!A1" display="'S1-Composant'!A1"/>
    <hyperlink ref="D14" location="'S1-Composant'!A1" display="'S1-Composant'!A1"/>
    <hyperlink ref="D19" location="'S5-Sécurité_Qualité'!A1" display="'S5-Sécurité_Qualité'!A1"/>
    <hyperlink ref="D18" location="'S3-Métrologie'!A1" display="'S3-Métrologie'!A1"/>
    <hyperlink ref="D17" location="'S2-Système'!A1" display="'S2-Système'!A1"/>
    <hyperlink ref="D15" location="'S3-Métrologie'!A1" display="'S3-Métrologie'!A1"/>
    <hyperlink ref="D16" location="'S2-Système'!A1" display="'S2-Système'!A1"/>
    <hyperlink ref="E15" location="'S1-Composant'!A1" display="'S1-Composant'!A1"/>
    <hyperlink ref="E16" location="'S1-Composant'!A1" display="'S1-Composant'!A1"/>
    <hyperlink ref="E18" location="'S2-Système'!A1" display="'S2-Système'!A1"/>
    <hyperlink ref="F18" location="'S4-Ingénierie'!A1" display="'S4-Ingénierie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>
      <selection activeCell="D16" sqref="D16"/>
    </sheetView>
  </sheetViews>
  <sheetFormatPr baseColWidth="10" defaultRowHeight="15" x14ac:dyDescent="0.25"/>
  <cols>
    <col min="1" max="1" width="8.85546875" customWidth="1"/>
    <col min="2" max="2" width="56.42578125" customWidth="1"/>
    <col min="3" max="3" width="38.28515625" customWidth="1"/>
    <col min="4" max="5" width="22.7109375" customWidth="1"/>
  </cols>
  <sheetData>
    <row r="1" spans="1:5" ht="45" customHeight="1" thickBot="1" x14ac:dyDescent="0.3">
      <c r="A1" s="56" t="s">
        <v>397</v>
      </c>
      <c r="B1" s="182" t="s">
        <v>410</v>
      </c>
      <c r="C1" s="183"/>
      <c r="D1" s="122" t="s">
        <v>367</v>
      </c>
      <c r="E1" s="123"/>
    </row>
    <row r="2" spans="1:5" s="5" customFormat="1" ht="28.5" customHeight="1" x14ac:dyDescent="0.25">
      <c r="A2" s="173" t="s">
        <v>369</v>
      </c>
      <c r="B2" s="174"/>
      <c r="C2" s="175"/>
      <c r="D2" s="124"/>
      <c r="E2" s="125"/>
    </row>
    <row r="3" spans="1:5" s="57" customFormat="1" ht="30" customHeight="1" x14ac:dyDescent="0.25">
      <c r="A3" s="176" t="s">
        <v>380</v>
      </c>
      <c r="B3" s="177"/>
      <c r="C3" s="178"/>
      <c r="D3" s="124"/>
      <c r="E3" s="125"/>
    </row>
    <row r="4" spans="1:5" s="5" customFormat="1" ht="30" customHeight="1" x14ac:dyDescent="0.25">
      <c r="A4" s="176" t="s">
        <v>398</v>
      </c>
      <c r="B4" s="177"/>
      <c r="C4" s="178"/>
      <c r="D4" s="124"/>
      <c r="E4" s="125"/>
    </row>
    <row r="5" spans="1:5" s="5" customFormat="1" ht="30" customHeight="1" x14ac:dyDescent="0.25">
      <c r="A5" s="176" t="s">
        <v>399</v>
      </c>
      <c r="B5" s="177"/>
      <c r="C5" s="178"/>
      <c r="D5" s="124"/>
      <c r="E5" s="125"/>
    </row>
    <row r="6" spans="1:5" s="5" customFormat="1" ht="30" customHeight="1" x14ac:dyDescent="0.25">
      <c r="A6" s="176" t="s">
        <v>400</v>
      </c>
      <c r="B6" s="177"/>
      <c r="C6" s="178"/>
      <c r="D6" s="124"/>
      <c r="E6" s="125"/>
    </row>
    <row r="7" spans="1:5" s="5" customFormat="1" ht="30" customHeight="1" thickBot="1" x14ac:dyDescent="0.3">
      <c r="A7" s="176" t="s">
        <v>401</v>
      </c>
      <c r="B7" s="177"/>
      <c r="C7" s="178"/>
      <c r="D7" s="126"/>
      <c r="E7" s="127"/>
    </row>
    <row r="8" spans="1:5" s="5" customFormat="1" ht="30" customHeight="1" thickBot="1" x14ac:dyDescent="0.3">
      <c r="A8" s="137" t="s">
        <v>348</v>
      </c>
      <c r="B8" s="138"/>
      <c r="C8" s="139"/>
      <c r="D8"/>
    </row>
    <row r="9" spans="1:5" ht="30" customHeight="1" x14ac:dyDescent="0.25">
      <c r="A9" s="134" t="s">
        <v>365</v>
      </c>
      <c r="B9" s="181"/>
      <c r="C9" s="61" t="s">
        <v>407</v>
      </c>
      <c r="D9" s="62" t="s">
        <v>513</v>
      </c>
    </row>
    <row r="10" spans="1:5" ht="30" customHeight="1" x14ac:dyDescent="0.25">
      <c r="A10" s="140" t="s">
        <v>402</v>
      </c>
      <c r="B10" s="179"/>
      <c r="C10" s="59" t="s">
        <v>353</v>
      </c>
      <c r="D10" s="63" t="s">
        <v>513</v>
      </c>
    </row>
    <row r="11" spans="1:5" ht="30" customHeight="1" x14ac:dyDescent="0.25">
      <c r="A11" s="140" t="s">
        <v>403</v>
      </c>
      <c r="B11" s="179"/>
      <c r="C11" s="59" t="s">
        <v>353</v>
      </c>
      <c r="D11" s="63" t="s">
        <v>512</v>
      </c>
    </row>
    <row r="12" spans="1:5" ht="30" customHeight="1" x14ac:dyDescent="0.25">
      <c r="A12" s="140" t="s">
        <v>404</v>
      </c>
      <c r="B12" s="179"/>
      <c r="C12" s="59" t="s">
        <v>353</v>
      </c>
      <c r="D12" s="63" t="s">
        <v>6</v>
      </c>
    </row>
    <row r="13" spans="1:5" ht="30" customHeight="1" thickBot="1" x14ac:dyDescent="0.3">
      <c r="A13" s="140" t="s">
        <v>405</v>
      </c>
      <c r="B13" s="179"/>
      <c r="C13" s="59" t="s">
        <v>353</v>
      </c>
      <c r="D13" s="63" t="s">
        <v>6</v>
      </c>
    </row>
    <row r="14" spans="1:5" ht="30" customHeight="1" thickBot="1" x14ac:dyDescent="0.3">
      <c r="A14" s="140" t="s">
        <v>406</v>
      </c>
      <c r="B14" s="179"/>
      <c r="C14" s="59" t="s">
        <v>353</v>
      </c>
      <c r="D14" s="63" t="s">
        <v>513</v>
      </c>
      <c r="E14" s="65" t="s">
        <v>6</v>
      </c>
    </row>
    <row r="15" spans="1:5" ht="30" customHeight="1" thickBot="1" x14ac:dyDescent="0.3">
      <c r="A15" s="142" t="s">
        <v>350</v>
      </c>
      <c r="B15" s="180"/>
      <c r="C15" s="59" t="s">
        <v>353</v>
      </c>
      <c r="D15" s="64" t="s">
        <v>511</v>
      </c>
    </row>
    <row r="16" spans="1:5" ht="30" customHeight="1" thickBot="1" x14ac:dyDescent="0.3">
      <c r="A16" s="137" t="s">
        <v>354</v>
      </c>
      <c r="B16" s="138"/>
      <c r="C16" s="139"/>
      <c r="D16" s="60"/>
    </row>
    <row r="17" spans="1:4" s="5" customFormat="1" ht="30" customHeight="1" x14ac:dyDescent="0.25">
      <c r="A17" s="134" t="s">
        <v>408</v>
      </c>
      <c r="B17" s="135"/>
      <c r="C17" s="136"/>
      <c r="D17" s="60"/>
    </row>
    <row r="18" spans="1:4" s="5" customFormat="1" ht="30" customHeight="1" x14ac:dyDescent="0.25">
      <c r="A18" s="140" t="s">
        <v>409</v>
      </c>
      <c r="B18" s="141"/>
      <c r="C18" s="144"/>
      <c r="D18" s="60"/>
    </row>
    <row r="19" spans="1:4" s="5" customFormat="1" ht="30" customHeight="1" thickBot="1" x14ac:dyDescent="0.3">
      <c r="A19" s="142" t="s">
        <v>364</v>
      </c>
      <c r="B19" s="143"/>
      <c r="C19" s="145"/>
      <c r="D19" s="60"/>
    </row>
    <row r="20" spans="1:4" x14ac:dyDescent="0.25">
      <c r="D20" s="58"/>
    </row>
    <row r="21" spans="1:4" x14ac:dyDescent="0.25">
      <c r="D21" s="58"/>
    </row>
    <row r="22" spans="1:4" x14ac:dyDescent="0.25">
      <c r="D22" s="58"/>
    </row>
    <row r="23" spans="1:4" x14ac:dyDescent="0.25">
      <c r="D23" s="58"/>
    </row>
    <row r="24" spans="1:4" x14ac:dyDescent="0.25">
      <c r="D24" s="58"/>
    </row>
    <row r="25" spans="1:4" x14ac:dyDescent="0.25">
      <c r="D25" s="58"/>
    </row>
    <row r="26" spans="1:4" x14ac:dyDescent="0.25">
      <c r="D26" s="58"/>
    </row>
    <row r="27" spans="1:4" x14ac:dyDescent="0.25">
      <c r="D27" s="58"/>
    </row>
    <row r="28" spans="1:4" x14ac:dyDescent="0.25">
      <c r="D28" s="58"/>
    </row>
    <row r="29" spans="1:4" x14ac:dyDescent="0.25">
      <c r="D29" s="58"/>
    </row>
  </sheetData>
  <mergeCells count="20">
    <mergeCell ref="A10:B10"/>
    <mergeCell ref="A11:B11"/>
    <mergeCell ref="A12:B12"/>
    <mergeCell ref="A6:C6"/>
    <mergeCell ref="A7:C7"/>
    <mergeCell ref="A8:C8"/>
    <mergeCell ref="A9:B9"/>
    <mergeCell ref="A16:C16"/>
    <mergeCell ref="A17:C17"/>
    <mergeCell ref="A18:C18"/>
    <mergeCell ref="A19:C19"/>
    <mergeCell ref="A13:B13"/>
    <mergeCell ref="A14:B14"/>
    <mergeCell ref="A15:B15"/>
    <mergeCell ref="A2:C2"/>
    <mergeCell ref="A3:C3"/>
    <mergeCell ref="A4:C4"/>
    <mergeCell ref="A5:C5"/>
    <mergeCell ref="D1:E7"/>
    <mergeCell ref="B1:C1"/>
  </mergeCells>
  <hyperlinks>
    <hyperlink ref="D9" location="'S1-Composant'!A1" display="'S1-Composant'!A1"/>
    <hyperlink ref="D10" location="'S1-Composant'!A1" display="'S1-Composant'!A1"/>
    <hyperlink ref="D11" location="'S2-Système'!A1" display="'S2-Système'!A1"/>
    <hyperlink ref="D12" location="'S3-Métrologie'!A1" display="'S3-Métrologie'!A1"/>
    <hyperlink ref="D13" location="'S3-Métrologie'!A1" display="'S3-Métrologie'!A1"/>
    <hyperlink ref="D15" location="'S5-Sécurité_Qualité'!A1" display="'S5-Sécurité_Qualité'!A1"/>
    <hyperlink ref="D14" location="'S1-Composant'!A1" display="'S1-Composant'!A1"/>
    <hyperlink ref="E14" location="'S3-Métrologie'!A1" display="'S3-Métrologie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4" workbookViewId="0">
      <selection activeCell="D23" sqref="D23"/>
    </sheetView>
  </sheetViews>
  <sheetFormatPr baseColWidth="10" defaultRowHeight="15" x14ac:dyDescent="0.25"/>
  <cols>
    <col min="2" max="2" width="54.42578125" customWidth="1"/>
    <col min="3" max="3" width="48.42578125" customWidth="1"/>
    <col min="4" max="5" width="22.7109375" customWidth="1"/>
  </cols>
  <sheetData>
    <row r="1" spans="1:5" ht="30" customHeight="1" thickBot="1" x14ac:dyDescent="0.3">
      <c r="A1" s="56" t="s">
        <v>411</v>
      </c>
      <c r="B1" s="182" t="s">
        <v>438</v>
      </c>
      <c r="C1" s="183"/>
      <c r="D1" s="122" t="s">
        <v>367</v>
      </c>
      <c r="E1" s="123"/>
    </row>
    <row r="2" spans="1:5" ht="28.5" customHeight="1" x14ac:dyDescent="0.25">
      <c r="A2" s="191" t="s">
        <v>369</v>
      </c>
      <c r="B2" s="192"/>
      <c r="C2" s="193"/>
      <c r="D2" s="124"/>
      <c r="E2" s="125"/>
    </row>
    <row r="3" spans="1:5" s="5" customFormat="1" ht="30" customHeight="1" x14ac:dyDescent="0.25">
      <c r="A3" s="176" t="s">
        <v>398</v>
      </c>
      <c r="B3" s="177"/>
      <c r="C3" s="178"/>
      <c r="D3" s="124"/>
      <c r="E3" s="125"/>
    </row>
    <row r="4" spans="1:5" s="5" customFormat="1" ht="30" customHeight="1" x14ac:dyDescent="0.25">
      <c r="A4" s="176" t="s">
        <v>399</v>
      </c>
      <c r="B4" s="177"/>
      <c r="C4" s="178"/>
      <c r="D4" s="124"/>
      <c r="E4" s="125"/>
    </row>
    <row r="5" spans="1:5" s="5" customFormat="1" ht="30" customHeight="1" x14ac:dyDescent="0.25">
      <c r="A5" s="176" t="s">
        <v>400</v>
      </c>
      <c r="B5" s="177"/>
      <c r="C5" s="178"/>
      <c r="D5" s="124"/>
      <c r="E5" s="125"/>
    </row>
    <row r="6" spans="1:5" s="5" customFormat="1" ht="30" customHeight="1" thickBot="1" x14ac:dyDescent="0.3">
      <c r="A6" s="184" t="s">
        <v>401</v>
      </c>
      <c r="B6" s="185"/>
      <c r="C6" s="186"/>
      <c r="D6" s="126"/>
      <c r="E6" s="127"/>
    </row>
    <row r="7" spans="1:5" s="5" customFormat="1" ht="30" customHeight="1" thickBot="1" x14ac:dyDescent="0.3">
      <c r="A7" s="137" t="s">
        <v>348</v>
      </c>
      <c r="B7" s="138"/>
      <c r="C7" s="139"/>
      <c r="D7"/>
    </row>
    <row r="8" spans="1:5" s="5" customFormat="1" ht="30" customHeight="1" x14ac:dyDescent="0.25">
      <c r="A8" s="187" t="s">
        <v>412</v>
      </c>
      <c r="B8" s="188"/>
      <c r="C8" s="71" t="s">
        <v>427</v>
      </c>
      <c r="D8" s="62" t="s">
        <v>513</v>
      </c>
    </row>
    <row r="9" spans="1:5" s="5" customFormat="1" ht="30" customHeight="1" x14ac:dyDescent="0.25">
      <c r="A9" s="189" t="s">
        <v>413</v>
      </c>
      <c r="B9" s="190"/>
      <c r="C9" s="68" t="s">
        <v>427</v>
      </c>
      <c r="D9" s="63" t="s">
        <v>513</v>
      </c>
      <c r="E9" s="69"/>
    </row>
    <row r="10" spans="1:5" s="5" customFormat="1" ht="30" customHeight="1" thickBot="1" x14ac:dyDescent="0.3">
      <c r="A10" s="189" t="s">
        <v>414</v>
      </c>
      <c r="B10" s="190"/>
      <c r="C10" s="68" t="s">
        <v>427</v>
      </c>
      <c r="D10" s="63" t="s">
        <v>513</v>
      </c>
      <c r="E10" s="69"/>
    </row>
    <row r="11" spans="1:5" s="5" customFormat="1" ht="30" customHeight="1" thickBot="1" x14ac:dyDescent="0.3">
      <c r="A11" s="189" t="s">
        <v>415</v>
      </c>
      <c r="B11" s="190"/>
      <c r="C11" s="68" t="s">
        <v>427</v>
      </c>
      <c r="D11" s="63" t="s">
        <v>513</v>
      </c>
      <c r="E11" s="73" t="s">
        <v>396</v>
      </c>
    </row>
    <row r="12" spans="1:5" s="5" customFormat="1" ht="30" customHeight="1" x14ac:dyDescent="0.25">
      <c r="A12" s="189" t="s">
        <v>416</v>
      </c>
      <c r="B12" s="190"/>
      <c r="C12" s="68" t="s">
        <v>427</v>
      </c>
      <c r="D12" s="63" t="s">
        <v>513</v>
      </c>
      <c r="E12" s="69"/>
    </row>
    <row r="13" spans="1:5" s="5" customFormat="1" ht="30" customHeight="1" x14ac:dyDescent="0.25">
      <c r="A13" s="189" t="s">
        <v>417</v>
      </c>
      <c r="B13" s="190"/>
      <c r="C13" s="68" t="s">
        <v>427</v>
      </c>
      <c r="D13" s="63" t="s">
        <v>512</v>
      </c>
      <c r="E13" s="69"/>
    </row>
    <row r="14" spans="1:5" s="5" customFormat="1" ht="30" customHeight="1" x14ac:dyDescent="0.25">
      <c r="A14" s="189" t="s">
        <v>418</v>
      </c>
      <c r="B14" s="190"/>
      <c r="C14" s="68" t="s">
        <v>427</v>
      </c>
      <c r="D14" s="63" t="s">
        <v>512</v>
      </c>
      <c r="E14" s="60"/>
    </row>
    <row r="15" spans="1:5" s="5" customFormat="1" ht="30" customHeight="1" thickBot="1" x14ac:dyDescent="0.3">
      <c r="A15" s="189" t="s">
        <v>419</v>
      </c>
      <c r="B15" s="190"/>
      <c r="C15" s="68" t="s">
        <v>428</v>
      </c>
      <c r="D15" s="63" t="s">
        <v>512</v>
      </c>
      <c r="E15" s="69"/>
    </row>
    <row r="16" spans="1:5" s="5" customFormat="1" ht="30" customHeight="1" thickBot="1" x14ac:dyDescent="0.3">
      <c r="A16" s="189" t="s">
        <v>420</v>
      </c>
      <c r="B16" s="190"/>
      <c r="C16" s="68" t="s">
        <v>429</v>
      </c>
      <c r="D16" s="63" t="s">
        <v>6</v>
      </c>
      <c r="E16" s="65" t="s">
        <v>512</v>
      </c>
    </row>
    <row r="17" spans="1:5" s="5" customFormat="1" ht="30" customHeight="1" x14ac:dyDescent="0.25">
      <c r="A17" s="189" t="s">
        <v>421</v>
      </c>
      <c r="B17" s="190"/>
      <c r="C17" s="68" t="s">
        <v>427</v>
      </c>
      <c r="D17" s="63" t="s">
        <v>6</v>
      </c>
    </row>
    <row r="18" spans="1:5" s="5" customFormat="1" ht="30" customHeight="1" thickBot="1" x14ac:dyDescent="0.3">
      <c r="A18" s="189" t="s">
        <v>422</v>
      </c>
      <c r="B18" s="190"/>
      <c r="C18" s="68" t="s">
        <v>430</v>
      </c>
      <c r="D18" s="63" t="s">
        <v>6</v>
      </c>
    </row>
    <row r="19" spans="1:5" s="5" customFormat="1" ht="30" customHeight="1" thickBot="1" x14ac:dyDescent="0.3">
      <c r="A19" s="189" t="s">
        <v>423</v>
      </c>
      <c r="B19" s="190"/>
      <c r="C19" s="68" t="s">
        <v>427</v>
      </c>
      <c r="D19" s="63" t="s">
        <v>513</v>
      </c>
      <c r="E19" s="65" t="s">
        <v>6</v>
      </c>
    </row>
    <row r="20" spans="1:5" s="5" customFormat="1" ht="30" customHeight="1" x14ac:dyDescent="0.25">
      <c r="A20" s="189" t="s">
        <v>424</v>
      </c>
      <c r="B20" s="190"/>
      <c r="C20" s="68" t="s">
        <v>427</v>
      </c>
      <c r="D20" s="63" t="s">
        <v>6</v>
      </c>
      <c r="E20"/>
    </row>
    <row r="21" spans="1:5" s="5" customFormat="1" ht="30" customHeight="1" x14ac:dyDescent="0.25">
      <c r="A21" s="189" t="s">
        <v>425</v>
      </c>
      <c r="B21" s="190"/>
      <c r="C21" s="68" t="s">
        <v>427</v>
      </c>
      <c r="D21" s="63" t="s">
        <v>511</v>
      </c>
      <c r="E21"/>
    </row>
    <row r="22" spans="1:5" s="5" customFormat="1" ht="30" customHeight="1" thickBot="1" x14ac:dyDescent="0.3">
      <c r="A22" s="194" t="s">
        <v>426</v>
      </c>
      <c r="B22" s="195"/>
      <c r="C22" s="72" t="s">
        <v>430</v>
      </c>
      <c r="D22" s="64" t="s">
        <v>511</v>
      </c>
      <c r="E22"/>
    </row>
    <row r="23" spans="1:5" s="5" customFormat="1" ht="30" customHeight="1" thickBot="1" x14ac:dyDescent="0.3">
      <c r="A23" s="137" t="s">
        <v>354</v>
      </c>
      <c r="B23" s="138"/>
      <c r="C23" s="139"/>
      <c r="D23" s="58"/>
      <c r="E23"/>
    </row>
    <row r="24" spans="1:5" s="5" customFormat="1" ht="30" customHeight="1" x14ac:dyDescent="0.25">
      <c r="A24" s="134" t="s">
        <v>431</v>
      </c>
      <c r="B24" s="135"/>
      <c r="C24" s="136"/>
      <c r="D24" s="58"/>
      <c r="E24"/>
    </row>
    <row r="25" spans="1:5" s="5" customFormat="1" ht="30" customHeight="1" x14ac:dyDescent="0.25">
      <c r="A25" s="140" t="s">
        <v>432</v>
      </c>
      <c r="B25" s="141"/>
      <c r="C25" s="144"/>
      <c r="D25" s="58"/>
      <c r="E25"/>
    </row>
    <row r="26" spans="1:5" s="5" customFormat="1" ht="30" customHeight="1" x14ac:dyDescent="0.25">
      <c r="A26" s="140" t="s">
        <v>433</v>
      </c>
      <c r="B26" s="141"/>
      <c r="C26" s="144"/>
      <c r="D26" s="58"/>
      <c r="E26"/>
    </row>
    <row r="27" spans="1:5" s="5" customFormat="1" ht="30" customHeight="1" x14ac:dyDescent="0.25">
      <c r="A27" s="140" t="s">
        <v>434</v>
      </c>
      <c r="B27" s="141"/>
      <c r="C27" s="144"/>
      <c r="D27" s="58"/>
      <c r="E27"/>
    </row>
    <row r="28" spans="1:5" s="5" customFormat="1" ht="30" customHeight="1" x14ac:dyDescent="0.25">
      <c r="A28" s="140" t="s">
        <v>435</v>
      </c>
      <c r="B28" s="141"/>
      <c r="C28" s="144"/>
      <c r="D28" s="58"/>
      <c r="E28"/>
    </row>
    <row r="29" spans="1:5" s="5" customFormat="1" ht="30" customHeight="1" x14ac:dyDescent="0.25">
      <c r="A29" s="140" t="s">
        <v>436</v>
      </c>
      <c r="B29" s="141"/>
      <c r="C29" s="144"/>
      <c r="D29" s="58"/>
      <c r="E29"/>
    </row>
    <row r="30" spans="1:5" s="5" customFormat="1" ht="30" customHeight="1" thickBot="1" x14ac:dyDescent="0.3">
      <c r="A30" s="142" t="s">
        <v>437</v>
      </c>
      <c r="B30" s="143"/>
      <c r="C30" s="145"/>
      <c r="D30"/>
      <c r="E30"/>
    </row>
  </sheetData>
  <mergeCells count="31">
    <mergeCell ref="A28:C28"/>
    <mergeCell ref="A29:C29"/>
    <mergeCell ref="A30:C30"/>
    <mergeCell ref="D1:E6"/>
    <mergeCell ref="A22:B22"/>
    <mergeCell ref="A23:C23"/>
    <mergeCell ref="A24:C24"/>
    <mergeCell ref="A25:C25"/>
    <mergeCell ref="A26:C26"/>
    <mergeCell ref="A27:C27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A6:C6"/>
    <mergeCell ref="A7:C7"/>
    <mergeCell ref="A8:B8"/>
    <mergeCell ref="A9:B9"/>
    <mergeCell ref="B1:C1"/>
    <mergeCell ref="A2:C2"/>
    <mergeCell ref="A3:C3"/>
    <mergeCell ref="A4:C4"/>
    <mergeCell ref="A5:C5"/>
  </mergeCells>
  <hyperlinks>
    <hyperlink ref="D9" location="'S1-Composant'!A1" display="'S1-Composant'!A1"/>
    <hyperlink ref="D10" location="'S1-Composant'!A1" display="'S1-Composant'!A1"/>
    <hyperlink ref="D8" location="'S1-Composant'!A1" display="'S1-Composant'!A1"/>
    <hyperlink ref="D11" location="'S1-Composant'!A1" display="'S1-Composant'!A1"/>
    <hyperlink ref="E11" location="'S3-Métrologie'!A1" display="'S3-Métrologie'!A1"/>
    <hyperlink ref="D12" location="'S1-Composant'!A1" display="'S1-Composant'!A1"/>
    <hyperlink ref="D13" location="'S2-Système'!A1" display="'S2-Système'!A1"/>
    <hyperlink ref="D17" location="'S3-Métrologie'!A1" display="'S3-Métrologie'!A1"/>
    <hyperlink ref="D16" location="'S3-Métrologie'!A1" display="'S3-Métrologie'!A1"/>
    <hyperlink ref="D14" location="'S2-Système'!A1" display="'S2-Système'!A1"/>
    <hyperlink ref="D15" location="'S2-Système'!A1" display="'S2-Système'!A1"/>
    <hyperlink ref="D18" location="'S3-Métrologie'!A1" display="'S3-Métrologie'!A1"/>
    <hyperlink ref="D19" location="'S1-Composant'!A1" display="'S1-Composant'!A1"/>
    <hyperlink ref="E19" location="'S3-Métrologie'!A1" display="'S3-Métrologie'!A1"/>
    <hyperlink ref="D21" location="'S5-Sécurité_Qualité'!A1" display="'S5-Sécurité_Qualité'!A1"/>
    <hyperlink ref="D22" location="'S5-Sécurité_Qualité'!A1" display="'S5-Sécurité_Qualité'!A1"/>
    <hyperlink ref="D20" location="'S3-Métrologie'!A1" display="'S3-Métrologie'!A1"/>
    <hyperlink ref="E16" location="'S2-Système'!A1" display="'S2-Système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8" workbookViewId="0">
      <selection activeCell="D27" sqref="D27"/>
    </sheetView>
  </sheetViews>
  <sheetFormatPr baseColWidth="10" defaultRowHeight="15" x14ac:dyDescent="0.25"/>
  <cols>
    <col min="2" max="2" width="63.28515625" customWidth="1"/>
    <col min="3" max="3" width="20.85546875" customWidth="1"/>
    <col min="4" max="5" width="22.7109375" customWidth="1"/>
  </cols>
  <sheetData>
    <row r="1" spans="1:5" ht="75" customHeight="1" thickBot="1" x14ac:dyDescent="0.3">
      <c r="A1" s="56" t="s">
        <v>439</v>
      </c>
      <c r="B1" s="182" t="s">
        <v>454</v>
      </c>
      <c r="C1" s="183"/>
      <c r="D1" s="122" t="s">
        <v>367</v>
      </c>
      <c r="E1" s="123"/>
    </row>
    <row r="2" spans="1:5" s="5" customFormat="1" ht="30" customHeight="1" x14ac:dyDescent="0.25">
      <c r="A2" s="173" t="s">
        <v>440</v>
      </c>
      <c r="B2" s="174"/>
      <c r="C2" s="175"/>
      <c r="D2" s="124"/>
      <c r="E2" s="125"/>
    </row>
    <row r="3" spans="1:5" s="5" customFormat="1" ht="30" customHeight="1" x14ac:dyDescent="0.25">
      <c r="A3" s="196" t="s">
        <v>398</v>
      </c>
      <c r="B3" s="197"/>
      <c r="C3" s="198"/>
      <c r="D3" s="124"/>
      <c r="E3" s="125"/>
    </row>
    <row r="4" spans="1:5" s="5" customFormat="1" ht="30" customHeight="1" x14ac:dyDescent="0.25">
      <c r="A4" s="196" t="s">
        <v>399</v>
      </c>
      <c r="B4" s="197"/>
      <c r="C4" s="198"/>
      <c r="D4" s="124"/>
      <c r="E4" s="125"/>
    </row>
    <row r="5" spans="1:5" s="5" customFormat="1" ht="30" customHeight="1" x14ac:dyDescent="0.25">
      <c r="A5" s="196" t="s">
        <v>441</v>
      </c>
      <c r="B5" s="197"/>
      <c r="C5" s="198"/>
      <c r="D5" s="124"/>
      <c r="E5" s="125"/>
    </row>
    <row r="6" spans="1:5" s="5" customFormat="1" ht="30" customHeight="1" x14ac:dyDescent="0.25">
      <c r="A6" s="196" t="s">
        <v>442</v>
      </c>
      <c r="B6" s="197"/>
      <c r="C6" s="198"/>
      <c r="D6" s="124"/>
      <c r="E6" s="125"/>
    </row>
    <row r="7" spans="1:5" s="5" customFormat="1" ht="30" customHeight="1" x14ac:dyDescent="0.25">
      <c r="A7" s="196" t="s">
        <v>400</v>
      </c>
      <c r="B7" s="197"/>
      <c r="C7" s="198"/>
      <c r="D7" s="124"/>
      <c r="E7" s="125"/>
    </row>
    <row r="8" spans="1:5" s="5" customFormat="1" ht="30" customHeight="1" x14ac:dyDescent="0.25">
      <c r="A8" s="196" t="s">
        <v>401</v>
      </c>
      <c r="B8" s="197"/>
      <c r="C8" s="198"/>
      <c r="D8" s="124"/>
      <c r="E8" s="125"/>
    </row>
    <row r="9" spans="1:5" s="5" customFormat="1" ht="30" customHeight="1" thickBot="1" x14ac:dyDescent="0.3">
      <c r="A9" s="199" t="s">
        <v>443</v>
      </c>
      <c r="B9" s="200"/>
      <c r="C9" s="201"/>
      <c r="D9" s="126"/>
      <c r="E9" s="127"/>
    </row>
    <row r="10" spans="1:5" s="5" customFormat="1" ht="30" customHeight="1" thickBot="1" x14ac:dyDescent="0.3">
      <c r="A10" s="137" t="s">
        <v>348</v>
      </c>
      <c r="B10" s="138"/>
      <c r="C10" s="139"/>
      <c r="E10" s="69"/>
    </row>
    <row r="11" spans="1:5" s="5" customFormat="1" ht="30" customHeight="1" x14ac:dyDescent="0.25">
      <c r="A11" s="187" t="s">
        <v>412</v>
      </c>
      <c r="B11" s="188"/>
      <c r="C11" s="66" t="s">
        <v>427</v>
      </c>
      <c r="D11" s="62" t="s">
        <v>513</v>
      </c>
      <c r="E11" s="60"/>
    </row>
    <row r="12" spans="1:5" s="5" customFormat="1" ht="30" customHeight="1" x14ac:dyDescent="0.25">
      <c r="A12" s="189" t="s">
        <v>413</v>
      </c>
      <c r="B12" s="190"/>
      <c r="C12" s="66" t="s">
        <v>427</v>
      </c>
      <c r="D12" s="63" t="s">
        <v>513</v>
      </c>
      <c r="E12" s="69"/>
    </row>
    <row r="13" spans="1:5" s="5" customFormat="1" ht="30" customHeight="1" thickBot="1" x14ac:dyDescent="0.3">
      <c r="A13" s="189" t="s">
        <v>414</v>
      </c>
      <c r="B13" s="190"/>
      <c r="C13" s="66" t="s">
        <v>427</v>
      </c>
      <c r="D13" s="63" t="s">
        <v>513</v>
      </c>
      <c r="E13" s="69"/>
    </row>
    <row r="14" spans="1:5" s="5" customFormat="1" ht="30" customHeight="1" thickBot="1" x14ac:dyDescent="0.3">
      <c r="A14" s="189" t="s">
        <v>415</v>
      </c>
      <c r="B14" s="190"/>
      <c r="C14" s="66" t="s">
        <v>427</v>
      </c>
      <c r="D14" s="63" t="s">
        <v>513</v>
      </c>
      <c r="E14" s="73" t="s">
        <v>6</v>
      </c>
    </row>
    <row r="15" spans="1:5" s="5" customFormat="1" ht="30" customHeight="1" x14ac:dyDescent="0.25">
      <c r="A15" s="189" t="s">
        <v>416</v>
      </c>
      <c r="B15" s="190"/>
      <c r="C15" s="66" t="s">
        <v>427</v>
      </c>
      <c r="D15" s="63" t="s">
        <v>513</v>
      </c>
      <c r="E15" s="69"/>
    </row>
    <row r="16" spans="1:5" s="5" customFormat="1" ht="30" customHeight="1" x14ac:dyDescent="0.25">
      <c r="A16" s="189" t="s">
        <v>444</v>
      </c>
      <c r="B16" s="190"/>
      <c r="C16" s="66" t="s">
        <v>430</v>
      </c>
      <c r="D16" s="63" t="s">
        <v>512</v>
      </c>
      <c r="E16"/>
    </row>
    <row r="17" spans="1:5" s="5" customFormat="1" ht="30" customHeight="1" x14ac:dyDescent="0.25">
      <c r="A17" s="189" t="s">
        <v>417</v>
      </c>
      <c r="B17" s="190"/>
      <c r="C17" s="66" t="s">
        <v>427</v>
      </c>
      <c r="D17" s="63" t="s">
        <v>512</v>
      </c>
    </row>
    <row r="18" spans="1:5" s="5" customFormat="1" ht="30" customHeight="1" thickBot="1" x14ac:dyDescent="0.3">
      <c r="A18" s="189" t="s">
        <v>418</v>
      </c>
      <c r="B18" s="190"/>
      <c r="C18" s="66" t="s">
        <v>447</v>
      </c>
      <c r="D18" s="63" t="s">
        <v>512</v>
      </c>
    </row>
    <row r="19" spans="1:5" s="5" customFormat="1" ht="30" customHeight="1" thickBot="1" x14ac:dyDescent="0.3">
      <c r="A19" s="189" t="s">
        <v>419</v>
      </c>
      <c r="B19" s="190"/>
      <c r="C19" s="66" t="s">
        <v>372</v>
      </c>
      <c r="D19" s="63" t="s">
        <v>512</v>
      </c>
      <c r="E19" s="65" t="s">
        <v>510</v>
      </c>
    </row>
    <row r="20" spans="1:5" s="5" customFormat="1" ht="30" customHeight="1" thickBot="1" x14ac:dyDescent="0.3">
      <c r="A20" s="189" t="s">
        <v>445</v>
      </c>
      <c r="B20" s="190"/>
      <c r="C20" s="66" t="s">
        <v>372</v>
      </c>
      <c r="D20" s="63" t="s">
        <v>6</v>
      </c>
      <c r="E20"/>
    </row>
    <row r="21" spans="1:5" s="5" customFormat="1" ht="30" customHeight="1" x14ac:dyDescent="0.25">
      <c r="A21" s="189" t="s">
        <v>420</v>
      </c>
      <c r="B21" s="190"/>
      <c r="C21" s="66" t="s">
        <v>372</v>
      </c>
      <c r="D21" s="74" t="s">
        <v>6</v>
      </c>
      <c r="E21" s="62" t="s">
        <v>512</v>
      </c>
    </row>
    <row r="22" spans="1:5" s="5" customFormat="1" ht="30" customHeight="1" x14ac:dyDescent="0.25">
      <c r="A22" s="189" t="s">
        <v>421</v>
      </c>
      <c r="B22" s="190"/>
      <c r="C22" s="66" t="s">
        <v>372</v>
      </c>
      <c r="D22" s="74" t="s">
        <v>513</v>
      </c>
      <c r="E22" s="63" t="s">
        <v>512</v>
      </c>
    </row>
    <row r="23" spans="1:5" s="5" customFormat="1" ht="30" customHeight="1" thickBot="1" x14ac:dyDescent="0.3">
      <c r="A23" s="189" t="s">
        <v>423</v>
      </c>
      <c r="B23" s="190"/>
      <c r="C23" s="66" t="s">
        <v>372</v>
      </c>
      <c r="D23" s="74" t="s">
        <v>6</v>
      </c>
      <c r="E23" s="64" t="s">
        <v>513</v>
      </c>
    </row>
    <row r="24" spans="1:5" s="5" customFormat="1" ht="30" customHeight="1" x14ac:dyDescent="0.25">
      <c r="A24" s="189" t="s">
        <v>446</v>
      </c>
      <c r="B24" s="190"/>
      <c r="C24" s="66" t="s">
        <v>372</v>
      </c>
      <c r="D24" s="63" t="s">
        <v>6</v>
      </c>
      <c r="E24"/>
    </row>
    <row r="25" spans="1:5" s="5" customFormat="1" ht="30" customHeight="1" x14ac:dyDescent="0.25">
      <c r="A25" s="189" t="s">
        <v>425</v>
      </c>
      <c r="B25" s="190"/>
      <c r="C25" s="66" t="s">
        <v>372</v>
      </c>
      <c r="D25" s="63" t="s">
        <v>511</v>
      </c>
      <c r="E25"/>
    </row>
    <row r="26" spans="1:5" s="5" customFormat="1" ht="30" customHeight="1" thickBot="1" x14ac:dyDescent="0.3">
      <c r="A26" s="194" t="s">
        <v>426</v>
      </c>
      <c r="B26" s="195"/>
      <c r="C26" s="67" t="s">
        <v>448</v>
      </c>
      <c r="D26" s="75" t="s">
        <v>511</v>
      </c>
      <c r="E26"/>
    </row>
    <row r="27" spans="1:5" s="5" customFormat="1" ht="30" customHeight="1" thickBot="1" x14ac:dyDescent="0.3">
      <c r="A27" s="137" t="s">
        <v>354</v>
      </c>
      <c r="B27" s="138"/>
      <c r="C27" s="139"/>
      <c r="D27" s="58"/>
      <c r="E27"/>
    </row>
    <row r="28" spans="1:5" s="5" customFormat="1" ht="30" customHeight="1" x14ac:dyDescent="0.25">
      <c r="A28" s="208" t="s">
        <v>449</v>
      </c>
      <c r="B28" s="209"/>
      <c r="C28" s="210"/>
      <c r="D28" s="58"/>
      <c r="E28"/>
    </row>
    <row r="29" spans="1:5" s="5" customFormat="1" ht="30" customHeight="1" x14ac:dyDescent="0.25">
      <c r="A29" s="202" t="s">
        <v>450</v>
      </c>
      <c r="B29" s="203"/>
      <c r="C29" s="204"/>
      <c r="D29" s="58"/>
      <c r="E29"/>
    </row>
    <row r="30" spans="1:5" s="5" customFormat="1" ht="30" customHeight="1" x14ac:dyDescent="0.25">
      <c r="A30" s="202" t="s">
        <v>451</v>
      </c>
      <c r="B30" s="203"/>
      <c r="C30" s="204"/>
      <c r="D30"/>
      <c r="E30"/>
    </row>
    <row r="31" spans="1:5" s="5" customFormat="1" ht="30" customHeight="1" x14ac:dyDescent="0.25">
      <c r="A31" s="202" t="s">
        <v>452</v>
      </c>
      <c r="B31" s="203"/>
      <c r="C31" s="204"/>
      <c r="D31"/>
      <c r="E31"/>
    </row>
    <row r="32" spans="1:5" s="5" customFormat="1" ht="30" customHeight="1" thickBot="1" x14ac:dyDescent="0.3">
      <c r="A32" s="205" t="s">
        <v>453</v>
      </c>
      <c r="B32" s="206"/>
      <c r="C32" s="207"/>
      <c r="D32"/>
      <c r="E32"/>
    </row>
  </sheetData>
  <mergeCells count="33">
    <mergeCell ref="D1:E9"/>
    <mergeCell ref="A27:C27"/>
    <mergeCell ref="A28:C28"/>
    <mergeCell ref="A29:C29"/>
    <mergeCell ref="A30:C30"/>
    <mergeCell ref="A21:B21"/>
    <mergeCell ref="A22:B22"/>
    <mergeCell ref="A23:B23"/>
    <mergeCell ref="A18:B18"/>
    <mergeCell ref="A19:B19"/>
    <mergeCell ref="A20:B20"/>
    <mergeCell ref="A15:B15"/>
    <mergeCell ref="A16:B16"/>
    <mergeCell ref="A17:B17"/>
    <mergeCell ref="A12:B12"/>
    <mergeCell ref="A13:B13"/>
    <mergeCell ref="A31:C31"/>
    <mergeCell ref="A32:C32"/>
    <mergeCell ref="A24:B24"/>
    <mergeCell ref="A25:B25"/>
    <mergeCell ref="A26:B26"/>
    <mergeCell ref="A14:B14"/>
    <mergeCell ref="A6:C6"/>
    <mergeCell ref="A7:C7"/>
    <mergeCell ref="A8:C8"/>
    <mergeCell ref="A9:C9"/>
    <mergeCell ref="A10:C10"/>
    <mergeCell ref="A11:B11"/>
    <mergeCell ref="B1:C1"/>
    <mergeCell ref="A2:C2"/>
    <mergeCell ref="A3:C3"/>
    <mergeCell ref="A4:C4"/>
    <mergeCell ref="A5:C5"/>
  </mergeCells>
  <hyperlinks>
    <hyperlink ref="D12" location="'S1-Composant'!A1" display="'S1-Composant'!A1"/>
    <hyperlink ref="D13" location="'S1-Composant'!A1" display="'S1-Composant'!A1"/>
    <hyperlink ref="D11" location="'S1-Composant'!A1" display="'S1-Composant'!A1"/>
    <hyperlink ref="D14" location="'S1-Composant'!A1" display="'S1-Composant'!A1"/>
    <hyperlink ref="D15" location="'S1-Composant'!A1" display="'S1-Composant'!A1"/>
    <hyperlink ref="D16" location="'S2-Système'!A1" display="'S2-Système'!A1"/>
    <hyperlink ref="D20" location="'S3-Métrologie'!A1" display="'S3-Métrologie'!A1"/>
    <hyperlink ref="D17" location="'S2-Système'!A1" display="'S2-Système'!A1"/>
    <hyperlink ref="D18" location="'S2-Système'!A1" display="'S2-Système'!A1"/>
    <hyperlink ref="D21" location="'S3-Métrologie'!A1" display="'S3-Métrologie'!A1"/>
    <hyperlink ref="D22" location="'S1-Composant'!A1" display="'S1-Composant'!A1"/>
    <hyperlink ref="D25" location="'S5-Sécurité_Qualité'!A1" display="'S5-Sécurité_Qualité'!A1"/>
    <hyperlink ref="D23" location="'S3-Métrologie'!A1" display="'S3-Métrologie'!A1"/>
    <hyperlink ref="E14" location="'S3-Métrologie'!A1" display="'S3-Métrologie'!A1"/>
    <hyperlink ref="D19" location="'S2-Système'!A1" display="'S2-Système'!A1"/>
    <hyperlink ref="D26" location="'S5-Sécurité_Qualité'!A1" display="'S5-Sécurité_Qualité'!A1"/>
    <hyperlink ref="E22" location="'S2-Système'!A1" display="'S2-Système'!A1"/>
    <hyperlink ref="E23" location="'S1-Composant'!A1" display="'S1-Composant'!A1"/>
    <hyperlink ref="D24" location="'S3-Métrologie'!A1" display="'S3-Métrologie'!A1"/>
    <hyperlink ref="E21" location="'S2-Système'!A1" display="'S2-Système'!A1"/>
    <hyperlink ref="E19" location="'S4-Ingénierie'!A1" display="'S4-Ingénierie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8" sqref="D8"/>
    </sheetView>
  </sheetViews>
  <sheetFormatPr baseColWidth="10" defaultRowHeight="15" x14ac:dyDescent="0.25"/>
  <cols>
    <col min="2" max="2" width="38.7109375" customWidth="1"/>
    <col min="3" max="3" width="39.42578125" customWidth="1"/>
    <col min="4" max="4" width="22.7109375" customWidth="1"/>
  </cols>
  <sheetData>
    <row r="1" spans="1:4" ht="45" customHeight="1" thickBot="1" x14ac:dyDescent="0.3">
      <c r="A1" s="76" t="s">
        <v>455</v>
      </c>
      <c r="B1" s="211" t="s">
        <v>462</v>
      </c>
      <c r="C1" s="212"/>
      <c r="D1" s="131" t="s">
        <v>367</v>
      </c>
    </row>
    <row r="2" spans="1:4" ht="30" customHeight="1" x14ac:dyDescent="0.25">
      <c r="A2" s="213" t="s">
        <v>456</v>
      </c>
      <c r="B2" s="214"/>
      <c r="C2" s="215"/>
      <c r="D2" s="132"/>
    </row>
    <row r="3" spans="1:4" ht="30" customHeight="1" thickBot="1" x14ac:dyDescent="0.3">
      <c r="A3" s="216" t="s">
        <v>441</v>
      </c>
      <c r="B3" s="217"/>
      <c r="C3" s="218"/>
      <c r="D3" s="133"/>
    </row>
    <row r="4" spans="1:4" s="5" customFormat="1" ht="30" customHeight="1" thickBot="1" x14ac:dyDescent="0.3">
      <c r="A4" s="137" t="s">
        <v>348</v>
      </c>
      <c r="B4" s="138"/>
      <c r="C4" s="139"/>
      <c r="D4"/>
    </row>
    <row r="5" spans="1:4" ht="30" customHeight="1" x14ac:dyDescent="0.25">
      <c r="A5" s="134" t="s">
        <v>457</v>
      </c>
      <c r="B5" s="181"/>
      <c r="C5" s="77" t="s">
        <v>430</v>
      </c>
      <c r="D5" s="79" t="s">
        <v>510</v>
      </c>
    </row>
    <row r="6" spans="1:4" ht="30" customHeight="1" x14ac:dyDescent="0.25">
      <c r="A6" s="140" t="s">
        <v>458</v>
      </c>
      <c r="B6" s="179"/>
      <c r="C6" s="77" t="s">
        <v>427</v>
      </c>
      <c r="D6" s="80" t="s">
        <v>511</v>
      </c>
    </row>
    <row r="7" spans="1:4" ht="30" customHeight="1" thickBot="1" x14ac:dyDescent="0.3">
      <c r="A7" s="140" t="s">
        <v>370</v>
      </c>
      <c r="B7" s="179"/>
      <c r="C7" s="78" t="s">
        <v>430</v>
      </c>
      <c r="D7" s="81" t="s">
        <v>511</v>
      </c>
    </row>
    <row r="8" spans="1:4" ht="30" customHeight="1" thickBot="1" x14ac:dyDescent="0.3">
      <c r="A8" s="137" t="s">
        <v>354</v>
      </c>
      <c r="B8" s="138"/>
      <c r="C8" s="139"/>
    </row>
    <row r="9" spans="1:4" s="5" customFormat="1" ht="30" customHeight="1" x14ac:dyDescent="0.25">
      <c r="A9" s="134" t="s">
        <v>459</v>
      </c>
      <c r="B9" s="135"/>
      <c r="C9" s="136"/>
    </row>
    <row r="10" spans="1:4" s="5" customFormat="1" ht="30" customHeight="1" x14ac:dyDescent="0.25">
      <c r="A10" s="140" t="s">
        <v>460</v>
      </c>
      <c r="B10" s="141"/>
      <c r="C10" s="144"/>
    </row>
    <row r="11" spans="1:4" s="5" customFormat="1" ht="30" customHeight="1" x14ac:dyDescent="0.25">
      <c r="A11" s="140" t="s">
        <v>461</v>
      </c>
      <c r="B11" s="141"/>
      <c r="C11" s="144"/>
    </row>
    <row r="12" spans="1:4" s="5" customFormat="1" ht="30" customHeight="1" x14ac:dyDescent="0.25">
      <c r="A12" s="140" t="s">
        <v>394</v>
      </c>
      <c r="B12" s="141"/>
      <c r="C12" s="144"/>
    </row>
    <row r="13" spans="1:4" s="5" customFormat="1" ht="30" customHeight="1" thickBot="1" x14ac:dyDescent="0.3">
      <c r="A13" s="142" t="s">
        <v>364</v>
      </c>
      <c r="B13" s="143"/>
      <c r="C13" s="145"/>
    </row>
    <row r="14" spans="1:4" x14ac:dyDescent="0.25">
      <c r="D14" s="5"/>
    </row>
  </sheetData>
  <mergeCells count="14">
    <mergeCell ref="A13:C13"/>
    <mergeCell ref="D1:D3"/>
    <mergeCell ref="A8:C8"/>
    <mergeCell ref="A9:C9"/>
    <mergeCell ref="A10:C10"/>
    <mergeCell ref="A11:C11"/>
    <mergeCell ref="A12:C12"/>
    <mergeCell ref="A5:B5"/>
    <mergeCell ref="A6:B6"/>
    <mergeCell ref="A7:B7"/>
    <mergeCell ref="B1:C1"/>
    <mergeCell ref="A2:C2"/>
    <mergeCell ref="A3:C3"/>
    <mergeCell ref="A4:C4"/>
  </mergeCells>
  <hyperlinks>
    <hyperlink ref="D6" location="'S5-Sécurité_Qualité'!A1" display="'S5-Sécurité_Qualité'!A1"/>
    <hyperlink ref="D7" location="'S5-Sécurité_Qualité'!A1" display="'S5-Sécurité_Qualité'!A1"/>
    <hyperlink ref="D5" location="'S4-Ingénierie'!A1" display="'S4-Ingénierie'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6" workbookViewId="0">
      <selection activeCell="D12" sqref="D12"/>
    </sheetView>
  </sheetViews>
  <sheetFormatPr baseColWidth="10" defaultRowHeight="15" x14ac:dyDescent="0.25"/>
  <cols>
    <col min="2" max="2" width="46.7109375" customWidth="1"/>
    <col min="3" max="3" width="49.42578125" customWidth="1"/>
    <col min="4" max="4" width="22.7109375" customWidth="1"/>
  </cols>
  <sheetData>
    <row r="1" spans="1:4" ht="45" customHeight="1" thickBot="1" x14ac:dyDescent="0.3">
      <c r="A1" s="76" t="s">
        <v>463</v>
      </c>
      <c r="B1" s="211" t="s">
        <v>464</v>
      </c>
      <c r="C1" s="212"/>
      <c r="D1" s="131" t="s">
        <v>367</v>
      </c>
    </row>
    <row r="2" spans="1:4" s="5" customFormat="1" ht="30" customHeight="1" x14ac:dyDescent="0.25">
      <c r="A2" s="222" t="s">
        <v>369</v>
      </c>
      <c r="B2" s="223"/>
      <c r="C2" s="224"/>
      <c r="D2" s="132"/>
    </row>
    <row r="3" spans="1:4" s="5" customFormat="1" ht="30" customHeight="1" x14ac:dyDescent="0.25">
      <c r="A3" s="219" t="s">
        <v>441</v>
      </c>
      <c r="B3" s="220"/>
      <c r="C3" s="221"/>
      <c r="D3" s="132"/>
    </row>
    <row r="4" spans="1:4" s="5" customFormat="1" ht="30" customHeight="1" x14ac:dyDescent="0.25">
      <c r="A4" s="219" t="s">
        <v>442</v>
      </c>
      <c r="B4" s="220"/>
      <c r="C4" s="221"/>
      <c r="D4" s="132"/>
    </row>
    <row r="5" spans="1:4" s="5" customFormat="1" ht="30" customHeight="1" x14ac:dyDescent="0.25">
      <c r="A5" s="219" t="s">
        <v>400</v>
      </c>
      <c r="B5" s="220"/>
      <c r="C5" s="221"/>
      <c r="D5" s="132"/>
    </row>
    <row r="6" spans="1:4" s="5" customFormat="1" ht="30" customHeight="1" thickBot="1" x14ac:dyDescent="0.3">
      <c r="A6" s="219" t="s">
        <v>401</v>
      </c>
      <c r="B6" s="220"/>
      <c r="C6" s="221"/>
      <c r="D6" s="133"/>
    </row>
    <row r="7" spans="1:4" s="5" customFormat="1" ht="30" customHeight="1" thickBot="1" x14ac:dyDescent="0.3">
      <c r="A7" s="137" t="s">
        <v>348</v>
      </c>
      <c r="B7" s="138"/>
      <c r="C7" s="139"/>
    </row>
    <row r="8" spans="1:4" s="5" customFormat="1" ht="30" customHeight="1" x14ac:dyDescent="0.25">
      <c r="A8" s="134" t="s">
        <v>465</v>
      </c>
      <c r="B8" s="181"/>
      <c r="C8" s="43" t="s">
        <v>427</v>
      </c>
      <c r="D8" s="79" t="s">
        <v>6</v>
      </c>
    </row>
    <row r="9" spans="1:4" s="5" customFormat="1" ht="30" customHeight="1" x14ac:dyDescent="0.25">
      <c r="A9" s="140" t="s">
        <v>457</v>
      </c>
      <c r="B9" s="179"/>
      <c r="C9" s="43" t="s">
        <v>448</v>
      </c>
      <c r="D9" s="80" t="s">
        <v>510</v>
      </c>
    </row>
    <row r="10" spans="1:4" s="5" customFormat="1" ht="30" customHeight="1" x14ac:dyDescent="0.25">
      <c r="A10" s="140" t="s">
        <v>466</v>
      </c>
      <c r="B10" s="179"/>
      <c r="C10" s="43" t="s">
        <v>448</v>
      </c>
      <c r="D10" s="80" t="s">
        <v>510</v>
      </c>
    </row>
    <row r="11" spans="1:4" s="5" customFormat="1" ht="30" customHeight="1" thickBot="1" x14ac:dyDescent="0.3">
      <c r="A11" s="142" t="s">
        <v>350</v>
      </c>
      <c r="B11" s="143"/>
      <c r="C11" s="44" t="s">
        <v>372</v>
      </c>
      <c r="D11" s="81" t="s">
        <v>511</v>
      </c>
    </row>
    <row r="12" spans="1:4" ht="30" customHeight="1" thickBot="1" x14ac:dyDescent="0.3">
      <c r="A12" s="137" t="s">
        <v>354</v>
      </c>
      <c r="B12" s="138"/>
      <c r="C12" s="139"/>
      <c r="D12" s="5"/>
    </row>
    <row r="13" spans="1:4" s="5" customFormat="1" ht="30" customHeight="1" x14ac:dyDescent="0.25">
      <c r="A13" s="134" t="s">
        <v>467</v>
      </c>
      <c r="B13" s="135"/>
      <c r="C13" s="136"/>
    </row>
    <row r="14" spans="1:4" s="5" customFormat="1" ht="30" customHeight="1" x14ac:dyDescent="0.25">
      <c r="A14" s="140" t="s">
        <v>468</v>
      </c>
      <c r="B14" s="141"/>
      <c r="C14" s="144"/>
    </row>
    <row r="15" spans="1:4" s="5" customFormat="1" ht="30" customHeight="1" x14ac:dyDescent="0.25">
      <c r="A15" s="140" t="s">
        <v>469</v>
      </c>
      <c r="B15" s="141"/>
      <c r="C15" s="144"/>
    </row>
    <row r="16" spans="1:4" s="5" customFormat="1" ht="30" customHeight="1" x14ac:dyDescent="0.25">
      <c r="A16" s="140" t="s">
        <v>394</v>
      </c>
      <c r="B16" s="141"/>
      <c r="C16" s="144"/>
    </row>
    <row r="17" spans="1:3" s="5" customFormat="1" ht="30" customHeight="1" thickBot="1" x14ac:dyDescent="0.3">
      <c r="A17" s="142" t="s">
        <v>364</v>
      </c>
      <c r="B17" s="143"/>
      <c r="C17" s="145"/>
    </row>
  </sheetData>
  <mergeCells count="18">
    <mergeCell ref="D1:D6"/>
    <mergeCell ref="A13:C13"/>
    <mergeCell ref="A14:C14"/>
    <mergeCell ref="A15:C15"/>
    <mergeCell ref="A16:C16"/>
    <mergeCell ref="B1:C1"/>
    <mergeCell ref="A2:C2"/>
    <mergeCell ref="A3:C3"/>
    <mergeCell ref="A4:C4"/>
    <mergeCell ref="A5:C5"/>
    <mergeCell ref="A17:C17"/>
    <mergeCell ref="A10:B10"/>
    <mergeCell ref="A11:B11"/>
    <mergeCell ref="A12:C12"/>
    <mergeCell ref="A6:C6"/>
    <mergeCell ref="A7:C7"/>
    <mergeCell ref="A8:B8"/>
    <mergeCell ref="A9:B9"/>
  </mergeCells>
  <hyperlinks>
    <hyperlink ref="D11" location="'S5-Sécurité_Qualité'!A1" display="'S5-Sécurité_Qualité'!A1"/>
    <hyperlink ref="D9" location="'S4-Ingénierie'!A1" display="'S4-Ingénierie'!A1"/>
    <hyperlink ref="D8" location="'S3-Métrologie'!A1" display="'S3-Métrologie'!A1"/>
    <hyperlink ref="D10" location="'S4-Ingénierie'!A1" display="'S4-Ingénierie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</vt:i4>
      </vt:variant>
    </vt:vector>
  </HeadingPairs>
  <TitlesOfParts>
    <vt:vector size="22" baseType="lpstr">
      <vt:lpstr>Général</vt:lpstr>
      <vt:lpstr>C1.1</vt:lpstr>
      <vt:lpstr>C1.2</vt:lpstr>
      <vt:lpstr>C1.3</vt:lpstr>
      <vt:lpstr>C2.1</vt:lpstr>
      <vt:lpstr>C2.2</vt:lpstr>
      <vt:lpstr>C2.3</vt:lpstr>
      <vt:lpstr>C3.1</vt:lpstr>
      <vt:lpstr>C3.2</vt:lpstr>
      <vt:lpstr>C3.3</vt:lpstr>
      <vt:lpstr>C3.4</vt:lpstr>
      <vt:lpstr>C4.1</vt:lpstr>
      <vt:lpstr>C4.2</vt:lpstr>
      <vt:lpstr>C4.3</vt:lpstr>
      <vt:lpstr>S1-Composant</vt:lpstr>
      <vt:lpstr>S2-Système</vt:lpstr>
      <vt:lpstr>Electronique_Informatique</vt:lpstr>
      <vt:lpstr>S3-Métrologie</vt:lpstr>
      <vt:lpstr>S4-Ingénierie</vt:lpstr>
      <vt:lpstr>S5-Sécurité_Qualité</vt:lpstr>
      <vt:lpstr>S6-Maintenance</vt:lpstr>
      <vt:lpstr>'S1-Composant'!S1.1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BAREUX</dc:creator>
  <cp:lastModifiedBy>superu</cp:lastModifiedBy>
  <cp:revision>2</cp:revision>
  <dcterms:created xsi:type="dcterms:W3CDTF">2022-04-14T12:45:05Z</dcterms:created>
  <dcterms:modified xsi:type="dcterms:W3CDTF">2024-01-10T13:10:29Z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