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ate1904="1" showInkAnnotation="0" autoCompressPictures="0"/>
  <bookViews>
    <workbookView xWindow="105" yWindow="240" windowWidth="21615" windowHeight="15990" tabRatio="787" firstSheet="2" activeTab="14"/>
  </bookViews>
  <sheets>
    <sheet name="Programme transversal" sheetId="16" r:id="rId1"/>
    <sheet name="CI" sheetId="17" r:id="rId2"/>
    <sheet name="Organisation Transversal" sheetId="1" r:id="rId3"/>
    <sheet name="Séquence 1" sheetId="4" r:id="rId4"/>
    <sheet name="EdD 1" sheetId="8" r:id="rId5"/>
    <sheet name="Séquence 2" sheetId="6" r:id="rId6"/>
    <sheet name="Séquence 3" sheetId="7" r:id="rId7"/>
    <sheet name="Séquence 4" sheetId="9" r:id="rId8"/>
    <sheet name="Séquence 5" sheetId="5" r:id="rId9"/>
    <sheet name="Séquence 6" sheetId="10" r:id="rId10"/>
    <sheet name="Séquence 7" sheetId="11" r:id="rId11"/>
    <sheet name="Séquence 8" sheetId="12" r:id="rId12"/>
    <sheet name="Séquence 9" sheetId="13" r:id="rId13"/>
    <sheet name="Séquence 10" sheetId="14" r:id="rId14"/>
    <sheet name="ITEC" sheetId="3" r:id="rId15"/>
  </sheets>
  <definedNames>
    <definedName name="OLE_LINK1" localSheetId="4">'EdD 1'!#REF!</definedName>
    <definedName name="Print_Area" localSheetId="1">CI!$A$1:$K$19</definedName>
    <definedName name="Print_Area" localSheetId="4">'EdD 1'!$B$2:$I$49</definedName>
    <definedName name="Print_Area" localSheetId="14">ITEC!$A$1:$T$14</definedName>
    <definedName name="Print_Area" localSheetId="0">'Programme transversal'!$B$2:$P$128</definedName>
    <definedName name="Print_Area" localSheetId="3">'Séquence 1'!$A$1:$J$28</definedName>
    <definedName name="Print_Area" localSheetId="13">'Séquence 10'!$B$2:$K$28</definedName>
    <definedName name="Print_Area" localSheetId="5">'Séquence 2'!$A$1:$I$27</definedName>
    <definedName name="Print_Area" localSheetId="6">'Séquence 3'!$A$1:$J$28</definedName>
    <definedName name="Print_Area" localSheetId="7">'Séquence 4'!$A$1:$J$28</definedName>
    <definedName name="Print_Area" localSheetId="8">'Séquence 5'!$B$2:$K$28</definedName>
    <definedName name="Print_Area" localSheetId="9">'Séquence 6'!$A$1:$J$28</definedName>
    <definedName name="Print_Area" localSheetId="10">'Séquence 7'!$B$2:$K$28</definedName>
    <definedName name="Print_Area" localSheetId="11">'Séquence 8'!$B$2:$K$29</definedName>
    <definedName name="Print_Area" localSheetId="12">'Séquence 9'!$B$2:$K$29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10" i="14"/>
  <c r="E9"/>
  <c r="E8"/>
  <c r="E10" i="11"/>
  <c r="E9"/>
  <c r="E8"/>
  <c r="E10" i="5"/>
  <c r="E9"/>
  <c r="E8"/>
  <c r="G27" i="1"/>
  <c r="G28"/>
  <c r="G30"/>
  <c r="G31"/>
  <c r="G32"/>
  <c r="G34"/>
  <c r="G35"/>
  <c r="G37"/>
  <c r="G38"/>
  <c r="G39"/>
  <c r="G41"/>
  <c r="G42"/>
  <c r="I26"/>
  <c r="I25"/>
  <c r="J26"/>
  <c r="J25"/>
  <c r="K26"/>
  <c r="K25"/>
  <c r="L26"/>
  <c r="L25"/>
  <c r="M26"/>
  <c r="M25"/>
  <c r="N26"/>
  <c r="N25"/>
  <c r="O26"/>
  <c r="O25"/>
  <c r="P26"/>
  <c r="P25"/>
  <c r="Q26"/>
  <c r="Q25"/>
  <c r="R26"/>
  <c r="R25"/>
  <c r="S26"/>
  <c r="S25"/>
  <c r="T26"/>
  <c r="T25"/>
  <c r="U26"/>
  <c r="U25"/>
  <c r="V26"/>
  <c r="V25"/>
  <c r="H26"/>
  <c r="H25"/>
  <c r="G58"/>
  <c r="G44"/>
  <c r="G45"/>
  <c r="G47"/>
  <c r="G48"/>
  <c r="G49"/>
  <c r="G51"/>
  <c r="G52"/>
  <c r="G54"/>
  <c r="G55"/>
  <c r="G56"/>
  <c r="G59"/>
  <c r="E42"/>
  <c r="E59"/>
  <c r="H21"/>
  <c r="H23"/>
  <c r="I21"/>
  <c r="I23"/>
  <c r="J21"/>
  <c r="J23"/>
  <c r="K21"/>
  <c r="K23"/>
  <c r="L21"/>
  <c r="L23"/>
  <c r="M21"/>
  <c r="M23"/>
  <c r="N21"/>
  <c r="N23"/>
  <c r="O21"/>
  <c r="O23"/>
  <c r="P21"/>
  <c r="P23"/>
  <c r="Q21"/>
  <c r="Q23"/>
  <c r="R21"/>
  <c r="R23"/>
  <c r="S21"/>
  <c r="S23"/>
  <c r="T21"/>
  <c r="T23"/>
  <c r="U21"/>
  <c r="U23"/>
  <c r="V21"/>
  <c r="V23"/>
  <c r="E21"/>
  <c r="G21"/>
  <c r="G23"/>
  <c r="D9" i="4"/>
  <c r="D8"/>
  <c r="D7"/>
  <c r="D9" i="6"/>
  <c r="D8"/>
  <c r="D7"/>
  <c r="D9" i="7"/>
  <c r="D8"/>
  <c r="D7"/>
  <c r="D9" i="9"/>
  <c r="D8"/>
  <c r="D7"/>
  <c r="D9" i="10"/>
  <c r="D8"/>
  <c r="D7"/>
  <c r="E10" i="12"/>
  <c r="E9"/>
  <c r="E8"/>
  <c r="E10" i="13"/>
  <c r="E9"/>
  <c r="E8"/>
</calcChain>
</file>

<file path=xl/comments1.xml><?xml version="1.0" encoding="utf-8"?>
<comments xmlns="http://schemas.openxmlformats.org/spreadsheetml/2006/main">
  <authors>
    <author>Michel RAGE</author>
  </authors>
  <commentList>
    <comment ref="J15" authorId="0">
      <text>
        <r>
          <rPr>
            <b/>
            <sz val="9"/>
            <color indexed="81"/>
            <rFont val="Times New Roman"/>
          </rPr>
          <t>Michel RAGE:</t>
        </r>
        <r>
          <rPr>
            <sz val="9"/>
            <color indexed="81"/>
            <rFont val="Times New Roman"/>
          </rPr>
          <t xml:space="preserve">
Comportement mécanique des matériaux</t>
        </r>
      </text>
    </comment>
    <comment ref="M15" authorId="0">
      <text>
        <r>
          <rPr>
            <b/>
            <sz val="9"/>
            <color indexed="81"/>
            <rFont val="Times New Roman"/>
          </rPr>
          <t>Michel RAGE:</t>
        </r>
        <r>
          <rPr>
            <sz val="9"/>
            <color indexed="81"/>
            <rFont val="Times New Roman"/>
          </rPr>
          <t xml:space="preserve">
Comportement thermique des matériaux</t>
        </r>
      </text>
    </comment>
    <comment ref="V15" authorId="0">
      <text>
        <r>
          <rPr>
            <b/>
            <sz val="9"/>
            <color indexed="81"/>
            <rFont val="Times New Roman"/>
          </rPr>
          <t>Michel RAGE:</t>
        </r>
        <r>
          <rPr>
            <sz val="9"/>
            <color indexed="81"/>
            <rFont val="Times New Roman"/>
          </rPr>
          <t xml:space="preserve">
Comportement électrique des matériaux</t>
        </r>
      </text>
    </comment>
    <comment ref="J16" authorId="0">
      <text>
        <r>
          <rPr>
            <b/>
            <sz val="9"/>
            <color indexed="81"/>
            <rFont val="Times New Roman"/>
          </rPr>
          <t>Michel RAGE:</t>
        </r>
        <r>
          <rPr>
            <sz val="9"/>
            <color indexed="81"/>
            <rFont val="Times New Roman"/>
          </rPr>
          <t xml:space="preserve">
Equilibre des solides</t>
        </r>
      </text>
    </comment>
    <comment ref="K16" authorId="0">
      <text>
        <r>
          <rPr>
            <b/>
            <sz val="9"/>
            <color indexed="81"/>
            <rFont val="Times New Roman"/>
          </rPr>
          <t>Michel RAGE:</t>
        </r>
        <r>
          <rPr>
            <sz val="9"/>
            <color indexed="81"/>
            <rFont val="Times New Roman"/>
          </rPr>
          <t xml:space="preserve">
Rdm</t>
        </r>
      </text>
    </comment>
    <comment ref="J30" authorId="0">
      <text>
        <r>
          <rPr>
            <b/>
            <sz val="9"/>
            <color indexed="81"/>
            <rFont val="Times New Roman"/>
          </rPr>
          <t>Michel RAGE:</t>
        </r>
        <r>
          <rPr>
            <sz val="9"/>
            <color indexed="81"/>
            <rFont val="Times New Roman"/>
          </rPr>
          <t xml:space="preserve">
équilibre statique d'une structure</t>
        </r>
      </text>
    </comment>
    <comment ref="J37" authorId="0">
      <text>
        <r>
          <rPr>
            <b/>
            <sz val="9"/>
            <color indexed="81"/>
            <rFont val="Times New Roman"/>
          </rPr>
          <t>Michel RAGE:</t>
        </r>
        <r>
          <rPr>
            <sz val="9"/>
            <color indexed="81"/>
            <rFont val="Times New Roman"/>
          </rPr>
          <t xml:space="preserve">
équilibre statique d'une structure</t>
        </r>
      </text>
    </comment>
    <comment ref="J47" authorId="0">
      <text>
        <r>
          <rPr>
            <b/>
            <sz val="9"/>
            <color indexed="81"/>
            <rFont val="Times New Roman"/>
          </rPr>
          <t>Michel RAGE:</t>
        </r>
        <r>
          <rPr>
            <sz val="9"/>
            <color indexed="81"/>
            <rFont val="Times New Roman"/>
          </rPr>
          <t xml:space="preserve">
équilibre statique d'une structure</t>
        </r>
      </text>
    </comment>
    <comment ref="J54" authorId="0">
      <text>
        <r>
          <rPr>
            <b/>
            <sz val="9"/>
            <color indexed="81"/>
            <rFont val="Times New Roman"/>
          </rPr>
          <t>Michel RAGE:</t>
        </r>
        <r>
          <rPr>
            <sz val="9"/>
            <color indexed="81"/>
            <rFont val="Times New Roman"/>
          </rPr>
          <t xml:space="preserve">
équilibre statique d'une structure</t>
        </r>
      </text>
    </comment>
  </commentList>
</comments>
</file>

<file path=xl/sharedStrings.xml><?xml version="1.0" encoding="utf-8"?>
<sst xmlns="http://schemas.openxmlformats.org/spreadsheetml/2006/main" count="1603" uniqueCount="611">
  <si>
    <t xml:space="preserve">10- La commande temporelle des systèmes mécatroniques </t>
    <phoneticPr fontId="1" type="noConversion"/>
  </si>
  <si>
    <t>11- Modélisation et comportement des systèmes</t>
    <phoneticPr fontId="1" type="noConversion"/>
  </si>
  <si>
    <t>Heures terminale</t>
    <phoneticPr fontId="1" type="noConversion"/>
  </si>
  <si>
    <t>Typologie des solutions constructives des liaisons entre solides</t>
    <phoneticPr fontId="1" type="noConversion"/>
  </si>
  <si>
    <t>5-Gestion de l'information dans l'habitat</t>
    <phoneticPr fontId="1" type="noConversion"/>
  </si>
  <si>
    <t xml:space="preserve">3-  Solutions constructives et comportement des structures dans l'habitat </t>
    <phoneticPr fontId="1" type="noConversion"/>
  </si>
  <si>
    <t>4-Solutions constructives et comportement de l'énergie dans l'habitat</t>
    <phoneticPr fontId="1" type="noConversion"/>
  </si>
  <si>
    <t>L'objectif général de la cette séquence est d'approfondir les relations optimisant la réalisation ds systèmes mécaniques à travers leur conception et leur dimensionnement. Cela induit l'approche l'étude des comportements des structures en lien avec les matériaux qui les constituent.</t>
  </si>
  <si>
    <t>2.3.3 Comportement mécanique des systèmes</t>
  </si>
  <si>
    <t xml:space="preserve">3.2.1 Transformateurs et Modulateurs d’énergie associés </t>
  </si>
  <si>
    <t>L'objectif général de la cette séquence est d'approfondir les relations optimisant l'énergie dans les systèmes, dans le prolongement des séquences S4 et S7</t>
  </si>
  <si>
    <t>3.2.1 Convertisseurs d'énergie</t>
  </si>
  <si>
    <t>2.3.5 Comportement énergétique des systèmes: pertes de charges fluidiques</t>
  </si>
  <si>
    <t>2.3.4 Structures porteuses, aspects vivratoires</t>
  </si>
  <si>
    <t>3.2.1 Adaptateurs d'énergie : moteurs électriques et modulateurs</t>
  </si>
  <si>
    <t xml:space="preserve">3.2.2 Stockage d'énergie: </t>
  </si>
  <si>
    <t>Séquences en classe de première</t>
  </si>
  <si>
    <t>S4</t>
  </si>
  <si>
    <t>S5</t>
  </si>
  <si>
    <t>S6</t>
  </si>
  <si>
    <t>S7</t>
  </si>
  <si>
    <t>S8</t>
  </si>
  <si>
    <t>S9</t>
  </si>
  <si>
    <t>S10</t>
  </si>
  <si>
    <r>
      <t>1</t>
    </r>
    <r>
      <rPr>
        <b/>
        <vertAlign val="superscript"/>
        <sz val="16"/>
        <color theme="3"/>
        <rFont val="Arial"/>
      </rPr>
      <t>re</t>
    </r>
    <r>
      <rPr>
        <b/>
        <sz val="16"/>
        <color theme="3"/>
        <rFont val="Arial"/>
      </rPr>
      <t>/T</t>
    </r>
  </si>
  <si>
    <t>3. Solutions technologiques [5]</t>
  </si>
  <si>
    <t>2.1 Approche fonctionnelle des systèmes [1]</t>
  </si>
  <si>
    <t>2.1.1 Organisation fonctionnelle d’une chaîne d'énergie</t>
  </si>
  <si>
    <t>(S9)</t>
  </si>
  <si>
    <t>(S3)</t>
  </si>
  <si>
    <t>Représentation du réel, croquis, Représentation numérique des systèmes, Exploitation des représentations numériques</t>
  </si>
  <si>
    <t>L'objectif général de la cette séquence est de prolonger la séquence 1 et de justifier les approches design et architecturales des systèmes mécatroniques et constructifs, en commençant d'aborder les démarches d'analyses fonctionnelles associées. L'approche des cocnepts reste supéerficielle car ils pourront être approfondis dans les séquences suivantes</t>
  </si>
  <si>
    <t>2.2 Représentation du réel et représentations symboliques</t>
  </si>
  <si>
    <t>Codes couleur</t>
  </si>
  <si>
    <t>1ère et Term</t>
  </si>
  <si>
    <t>TERMINALE</t>
    <phoneticPr fontId="1" type="noConversion"/>
  </si>
  <si>
    <t>1- Traitement de l'information</t>
    <phoneticPr fontId="1" type="noConversion"/>
  </si>
  <si>
    <t>2- Dimensionnement des structures</t>
    <phoneticPr fontId="1" type="noConversion"/>
  </si>
  <si>
    <t>1.2.3 Impacts environnementaux associés au cycle de vie du produit :</t>
  </si>
  <si>
    <t>Importance du service rendu, Innovation (de produit, de procédé, de marketing)</t>
  </si>
  <si>
    <t>Recherche de solutions techniques et créativité, stratégie de propriété industrielle, enjeux de la normalisation</t>
  </si>
  <si>
    <t>Classification et typologie des matériaux</t>
  </si>
  <si>
    <t>Comportements caractéristiques des matériaux</t>
  </si>
  <si>
    <t>Équilibre des solides : modélisation des liaisons, actions mécaniques,</t>
  </si>
  <si>
    <t>L'objectif général de la cette séquence est de d'aborder l'équilibre statique des solides en association avec les métériaux qui les constituent. Cette première approche permet de présenter une classification des matériaux et de leurs principales caractéristiques justifiant leur utilisation dans des structures mécaniques.</t>
  </si>
  <si>
    <t>L'objectif général de la cette séquence est d'approfondir le concept d'utilisation et d'optimisation des énergies mises en œuvre dans les systèmes à travers le concept de chaîne d'énergie. Cette approche permet de présenter et justifier les fonctions des principaux constituants et d'approfondir le concept d'efficacité énergétique en lien avec le concept de rendement.</t>
  </si>
  <si>
    <t>2.2.2 Représentation symbolique, flux d'énergie</t>
  </si>
  <si>
    <t>3.2.1 Transformateurs et modulateurs d'énergie</t>
  </si>
  <si>
    <t>3.2.2 Stockage de l'énergie</t>
  </si>
  <si>
    <t>1.2.3 Efficacité énergétique d'un système</t>
  </si>
  <si>
    <t>2.3.5 Sources et charges</t>
  </si>
  <si>
    <t>2.3.5 Conservation d'énergie</t>
  </si>
  <si>
    <t>L'objectif général de la cette séquence est d'approfondir les relations liant minimisation et optimisation des énergies et matériaux, amenant aux réduction des masses des systèmes en mouvement ou au choix de matériaux performants de certians points de vue (thermique, résistivité, par exemple). Cette séquence permet de réinvestir et d'approfondir des concepts vus précédemment (compétitivité, matériaux et solutions constructives)</t>
  </si>
  <si>
    <t>Architecture client/serveur : protocoles FTP et HTTP [10]</t>
  </si>
  <si>
    <t>Pour la mise en œuvre des activités de travaux pratiques sur les réseaux, s’il n’est pas possible d’obtenir un réseau pédagogique isolé du réseau de l'établissement (DMZ), le routeur devra être remplacé par un modem - routeur ADSL (X-Box).</t>
  </si>
  <si>
    <t>Gestion d'un nœud de réseau par le paramétrage d'un routeur : adresses IP, NAT/PAT, DNS, pare-feu</t>
  </si>
  <si>
    <t>[1] L’enseignement s’appuie sur l’analyse de différents systèmes, mettant en œuvre plusieurs formes d’énergie.</t>
  </si>
  <si>
    <t>[2] Loi normale, moyenne et écart-type.</t>
  </si>
  <si>
    <t>[3] On se limite au domaine des basses fréquences. Le mesurage en hautes fréquences peut éventuellement être abordé dans la spécialisation SIN.</t>
  </si>
  <si>
    <t>[4] Nécessité d’une étroite coordination avec la progression pédagogique en mathématiques.</t>
  </si>
  <si>
    <t xml:space="preserve">[5] Ce chapitre n’est pas traité indépendamment mais s’intègre dans les deux chapitres précédents. </t>
  </si>
  <si>
    <t>[6] On se limite à une approche qualitative des différentes fonctions analogiques de base. Cette partie est approfondie dans la spécialisation SIN.</t>
  </si>
  <si>
    <t>[7] On se limite à une approche qualitative des différentes modulations.</t>
  </si>
  <si>
    <t>[8] Représentation des nombres complexes .</t>
  </si>
  <si>
    <t>[9] On se limite à une approche qualitative des techniques de multiplexage (temporel et fréquentiel).</t>
  </si>
  <si>
    <t>[10] On se limite à la couche application du modèle OSI. Les protocoles de la couche transport (UDP et TCP) sont étudiés dans la spécialisation SIN.</t>
  </si>
  <si>
    <t>L'objectif général de la première séquence est de présenter les finalités de l'enseignement STI2D. Les concepts étudiés sont abordés à un premier niveau de découverte et seront tous repris dans les séquences ultérieures. Il ne s'agit donc pas de mener des analyses exhaustives de chaque item mais de proposer une approche globale donnant du sens aux items et justifiant l'enseignement.</t>
  </si>
  <si>
    <t xml:space="preserve">1.1.2 Cycle de vie d’un produit </t>
  </si>
  <si>
    <t xml:space="preserve">1.2.3 Apport de la chaîne d’information </t>
  </si>
  <si>
    <t>1.2.3 Efficacité énergétique</t>
  </si>
  <si>
    <t>On se limite à l’étude du bilan énergétique externe des systèmes de stockage durant les principales phases de fonctionnement.</t>
  </si>
  <si>
    <t>Constituants permettant le stockage sous forme :</t>
  </si>
  <si>
    <t>- mécanique, hydraulique ou pneumatique : sous forme potentielle et/ou cinétique</t>
  </si>
  <si>
    <t>- chimique : piles et accumulateurs, combustibles, carburants, comburants</t>
  </si>
  <si>
    <t>- électrostatique : condensateur et super condensateur</t>
  </si>
  <si>
    <t>- électromagnétique</t>
  </si>
  <si>
    <t>- thermique : chaleur latente et chaleur sensible</t>
  </si>
  <si>
    <t>3.2.3 Acquisition et codage de l’information</t>
  </si>
  <si>
    <t>On privilégie des activités de travaux pratiques articulées autour de chaînes d’acquisition et de traitement logiciel, après instrumentation de systèmes réels.</t>
  </si>
  <si>
    <t>Capteurs : approche qualitative des capteurs, grandeur mesurée et grandeurs d’influence (parasitage, sensibilité, linéarité)</t>
  </si>
  <si>
    <t>Conditionnement et adaptation du capteur à la chaîne d’information, échantillonnage, blocage</t>
  </si>
  <si>
    <t>Filtrage de l’information : types de filtres (approche par gabarit)</t>
  </si>
  <si>
    <t>Restitution de l’information : approche qualitative des démodulations (transducteurs Voix, Données, Images ; commande des  pré-actionneurs)</t>
  </si>
  <si>
    <t>3.2.4 Transmission de l’information, réseaux et internet</t>
  </si>
  <si>
    <t>L’ensemble de ces domaines liés aux transmissions de l’information sur des réseaux est étudié de manière plus approfondie dans la spécialisation SIN. En classe de première, on se limite à la découverte de la communication via un réseau local de type Ethernet.</t>
  </si>
  <si>
    <t>Transmission de l’information (modulations d’amplitude, modulations de fréquence, modulations de phase) [7]</t>
  </si>
  <si>
    <t>*  M[8]</t>
  </si>
  <si>
    <t>Caractéristiques d’un canal de transmission, multiplexage [9]</t>
  </si>
  <si>
    <t>Organisations matérielle et logicielle d’un dispositif communicant : constituants et interfaçages</t>
  </si>
  <si>
    <t>Modèles en couche des réseaux, protocoles et encapsulation des données</t>
  </si>
  <si>
    <t>Adresse physique (MAC) du protocole Ethernet et adresse logique (IP) du protocole IP. Lien adresse MAC/IP : protocole ARP</t>
  </si>
  <si>
    <t>Les opérandes simples (somme, différence, multiplication, retard, comparaison) sont extraites de bibliothèques graphiques fournies.</t>
  </si>
  <si>
    <t>Codage (binaire, hexadécimal, ASCII) et transcodage de l’information, compression, correction</t>
  </si>
  <si>
    <t>On se limite aux principes de la programmation objet.</t>
  </si>
  <si>
    <t>Programmation objet : structures élémentaires de classe, concept d'instanciation</t>
  </si>
  <si>
    <t>Pour les systèmes événementiels on utilise les composants programmables intégrés.</t>
  </si>
  <si>
    <t>Traitement programmé : structure à base de microcontrôleurs et structures spécialisées (composants analogiques et/ou numériques programmables)</t>
  </si>
  <si>
    <t>Systèmes événementiels : logique combinatoire, logique séquentielle</t>
  </si>
  <si>
    <t>Traitement analogique de l’information : opérations élémentaires (addition, soustraction, multiplication, saturation) [6]</t>
  </si>
  <si>
    <t>3.2 Constituants d’un système</t>
  </si>
  <si>
    <t>3.2.1 Transformateurs et Modulateurs d’énergie associés</t>
  </si>
  <si>
    <t>Seuls les réducteurs à engrenage droit et à axes parallèles sont abordés.</t>
  </si>
  <si>
    <t>Adaptateurs d’énergie : réducteurs mécaniques, transformateurs électriques parfaits et échangeurs thermiques</t>
  </si>
  <si>
    <t>Il convient d’insister sur la complémentarité entre modulation et conversion d’énergie permettant de s’adapter aux caractéristiques de la charge.</t>
  </si>
  <si>
    <t>Actionneurs et modulateurs : moteurs électriques et modulateurs, vérins pneumatiques et interfaces, vannes pilotées dans l’habitat pour des applications hydrauliques et thermiques</t>
  </si>
  <si>
    <t>L’étude des convertisseurs d’énergie inclut les systèmes d’échanges thermiques.</t>
  </si>
  <si>
    <t>Accouplements permanents ou non, freins</t>
  </si>
  <si>
    <t>Les convertisseurs d’énergie sont traités en se limitant à leurs caractéristiques d’entrées/sorties externes. Le moteur thermique n’est  étudié que  dans le cas d’une hybridation.</t>
  </si>
  <si>
    <t>Convertisseurs d'énergie : ventilateurs, pompes, compresseurs, moteur thermique</t>
  </si>
  <si>
    <t>Éclairage</t>
  </si>
  <si>
    <t>3.2.2 Stockage d’énergie</t>
  </si>
  <si>
    <t>Les modèles de comportement sont étudiés autour d’un point de fonctionnement. Au niveau de l’expression de l’information on se limite aux grandeurs statistiques usuelles (moyenne et écart type)</t>
  </si>
  <si>
    <t xml:space="preserve">Modèles de description en statique et en dynamique  </t>
  </si>
  <si>
    <t>Modèles algorithmiques : structures algorithmiques élémentaires (boucles, conditions, transitions conditionnelles). Variables</t>
  </si>
  <si>
    <t xml:space="preserve">M[4] </t>
  </si>
  <si>
    <t>3.1 Structures matérielles et/ou logicielles</t>
  </si>
  <si>
    <t>3.1.1 Choix des matériaux</t>
  </si>
  <si>
    <r>
      <t>On se limite à des études de dossiers technologiques</t>
    </r>
    <r>
      <rPr>
        <b/>
        <i/>
        <sz val="9"/>
        <color indexed="8"/>
        <rFont val="Arial"/>
      </rPr>
      <t xml:space="preserve"> </t>
    </r>
    <r>
      <rPr>
        <i/>
        <sz val="9"/>
        <color indexed="8"/>
        <rFont val="Arial"/>
      </rPr>
      <t>montrant que le choix d’un matériau répond à des contraintes du cahier des charges et relève d’une démarche structurée s’appuyant sur l’utilisation de bases de données, permettant une analyse selon plusieurs critères. Les approches multi contraintes et multi objectifs permettent de montrer que les choix de matériaux relèvent de compromis entre des critères opposés. Les indices de performance permettent de relier les connaissances de Rdm. avec le choix des matériaux.</t>
    </r>
  </si>
  <si>
    <t>Principes de choix, indices de performances, méthodes structurées d’optimisation d’un choix, conception multi contraintes et multi objectifs</t>
  </si>
  <si>
    <t>3.1.2 Typologie des solutions constructives des liaisons entre solides</t>
  </si>
  <si>
    <t>On aborde les différents types de liaisons et leurs déclinaisons dans des objets manufacturés (analyse des mouvements cinématiques) ou dans des ouvrages (analyses des déformations).</t>
  </si>
  <si>
    <t>Caractérisation des liaisons sur les systèmes</t>
  </si>
  <si>
    <t>Relation avec les mouvements / déformations et les efforts</t>
  </si>
  <si>
    <t>3.1.3 Typologie des solutions constructives de l’énergie</t>
  </si>
  <si>
    <t>Il s’agit d’identifier les différents types de structures d’association de transformateurs d’énergie et de modulateurs associés ainsi que les formes d’énergies transformées.</t>
  </si>
  <si>
    <t>Système énergétique mono source</t>
  </si>
  <si>
    <t>Système énergétique multi source et  hybride</t>
  </si>
  <si>
    <t>3.1.4 Traitement de l’information</t>
  </si>
  <si>
    <t>Physique Chimie : formes de l’énergie (grandeurs caractéristiques associées aux énergies – électrique, électromagnétique, thermique, chimique, fluidique, rayonnante, nucléaire – unités, ordres de grandeur, travail, puissance.  Principes de base de la dynamique des fluides et de la thermodynamique appliqués aux systèmes techniques.  Transformations de l’énergie (électrique - électrique, électrique - mécanique, électrique - thermique, électrique - éclairement, cinétique - électrique, mécanique - thermique).  Modulation de l’énergie</t>
  </si>
  <si>
    <t>On privilégie l’emploi de formulaires pour la détermination des pertes de charges des réseaux fluidiques.  Activités pratiques sur maquettes instrumentées permettant de caractériser les paramètres influents du fonctionnement de différentes chaînes d’énergies et d’optimiser les échanges d’énergie entre une source et une charge. On s’attache à la caractéristique des charges en lien avec un modèle de comportement. Les modèles de comportement sont étudiés autour d’un point de fonctionnement.</t>
  </si>
  <si>
    <t>Analyse des pertes de charges fluidiques, caractéristiques des composants</t>
  </si>
  <si>
    <t>Les paramètres de gestion de l’énergie liés au stockage et aux transformations</t>
  </si>
  <si>
    <t>Conservation d’énergie, pertes et rendements, principe de réversibilité</t>
  </si>
  <si>
    <t>Natures et caractéristiques des sources et des charges</t>
  </si>
  <si>
    <t>Caractérisation des échanges d’énergie entre source et charge : disponibilité, puissance, reconfiguration, qualité, adaptabilité au profil de charge, régularité</t>
  </si>
  <si>
    <t>2.3.6 Comportements informationnels des systèmes[3]</t>
  </si>
  <si>
    <t>Activités pratiques liées à la mise en œuvre d’un produit industriel ou d’un système permettant l’application des différents modèles de description de l’information (en statique et en dynamique) et la caractérisation des entrées-sorties de ses différents constituants.</t>
  </si>
  <si>
    <t>Caractérisation de l’information : expression, visualisation, interprétation, caractérisations temporelle et fréquentielle</t>
  </si>
  <si>
    <t>Comportements caractéristiques des matériaux selon les points de vue</t>
  </si>
  <si>
    <t>Mécaniques (efforts, frottements, élasticité, dureté, ductilité)</t>
  </si>
  <si>
    <t>Thermiques (échauffement par conduction, convection et rayonnement, fusion, écoulement)</t>
  </si>
  <si>
    <t>Ėlectrique (résistivité, perméabilité, permittivité)</t>
  </si>
  <si>
    <t>2.3.3 Comportement mécaniques des systèmes</t>
  </si>
  <si>
    <t>On se limite à une résolution graphique de l’équilibre d’un solide soumis à trois forces et à l’utilisation du modèle de présentation « torseur statique » en mode descriptif uniquement.La majorité des activités est pratique et se déroule sur des maquettes didactisées et des dispositifs expérimentaux simples.</t>
  </si>
  <si>
    <t>Physique Chimie : solides en mouvement (translation rectiligne et rotation autour d’un axe fixe). Aspects énergétiques du mouvement</t>
  </si>
  <si>
    <r>
      <t>Actions</t>
    </r>
    <r>
      <rPr>
        <i/>
        <sz val="9"/>
        <color indexed="8"/>
        <rFont val="Arial"/>
      </rPr>
      <t> : ponctuelles, linéiques uniformément réparties, couples, moments.</t>
    </r>
  </si>
  <si>
    <t>Équilibre des solides : modélisation des liaisons, actions mécaniques, principe fondamental de la statique, résolution d’un problème de statique plane</t>
  </si>
  <si>
    <r>
      <t>Sollicitations</t>
    </r>
    <r>
      <rPr>
        <i/>
        <sz val="9"/>
        <color indexed="8"/>
        <rFont val="Arial"/>
      </rPr>
      <t> : traction, compression, flexion simple.</t>
    </r>
  </si>
  <si>
    <t>Résistance des matériaux : hypothèses et modèle poutre, types de sollicitations simples, notion de contrainte et de déformation, loi de Hooke et module d’Young, limite élastique, étude d’une sollicitation simple</t>
  </si>
  <si>
    <t>2.3.4 Structures porteuses</t>
  </si>
  <si>
    <t>À ne traiter que sous forme expérimentale de manière à faire apparaître le lien entre amplitude des vibrations, fréquence et inertie – raideur du produit.</t>
  </si>
  <si>
    <t>Aspects vibratoires</t>
  </si>
  <si>
    <t>Modélisation du transfert de charges (efforts) dans une structure filaire (de type portique, charpente ou poutres-poteaux)</t>
  </si>
  <si>
    <t>Transfert de charges</t>
  </si>
  <si>
    <t>Identification qualitative des sollicitations auxquels sont soumis les éléments (traction, compression, flexion). Association du type de sollicitations à un choix de matériaux.</t>
  </si>
  <si>
    <t>2.3.5 Comportement énergétique des systèmes</t>
  </si>
  <si>
    <t xml:space="preserve"> </t>
  </si>
  <si>
    <t>Schéma architectural (mécanique, énergétique, informationnel)</t>
  </si>
  <si>
    <t xml:space="preserve">Le schéma architectural permet de décrire l’organisation structurelle d’un produit industriel de manière non normalisée, il fait apparaître les composants et constituants (choix techniques). </t>
  </si>
  <si>
    <t>Représentations des répartitions et de l’évolution des grandeurs énergétiques (diagramme, vidéo, image)</t>
  </si>
  <si>
    <t>Représentations associées au codage de l’information : variables, encapsulation des données</t>
  </si>
  <si>
    <t>2.3 Approche comportementale</t>
  </si>
  <si>
    <t>2.3.1 Modèles de comportement</t>
  </si>
  <si>
    <t>Il s’agit de proposer une approche simple permettant de justifier l’utilisation d’un modèle de comportement, pouvant s’appuyer sur une simulation, permettant de justifier le paramétrage, les objectifs associés (justification de performance, prédiction d’un comportement ) et la comparaison avec le réel.</t>
  </si>
  <si>
    <t>Principes généraux d’utilisation</t>
  </si>
  <si>
    <r>
      <t xml:space="preserve">Identification et limites des modèles de comportements, </t>
    </r>
    <r>
      <rPr>
        <b/>
        <vertAlign val="superscript"/>
        <sz val="10"/>
        <color indexed="8"/>
        <rFont val="Arial"/>
      </rPr>
      <t xml:space="preserve"> </t>
    </r>
    <r>
      <rPr>
        <sz val="10"/>
        <color indexed="8"/>
        <rFont val="Arial"/>
      </rPr>
      <t>paramétrage associé aux progiciels de simulation</t>
    </r>
  </si>
  <si>
    <t>Identification des variables du modèle, simulation et comparaison des résultats obtenus au système réel ou à son cahier des charges</t>
  </si>
  <si>
    <t>M[2]</t>
  </si>
  <si>
    <t>Il s’agit de faire une analyse permettant de mettre en évidence l’influence du paramétrage sur la pertinence des résultats de la simulation.</t>
  </si>
  <si>
    <t>2.3.2 Comportement des matériaux</t>
  </si>
  <si>
    <t>Privilégier une approche qualitative par comparaison à partir d’expérimentations permettant de retenir des ordres de grandeur. Toutes les familles de matériaux sont expérimentées en lien avec les domaines d’emplois caractéristiques.</t>
  </si>
  <si>
    <t>Physique Chimie : matériaux métalliques, matières plastiques, céramiques. Comportement physico-chimiques (électrique, magnétique, oxydation, corrosion)</t>
  </si>
  <si>
    <t>Les matériaux composites sont ceux de tous les systèmes.</t>
  </si>
  <si>
    <t>Matériaux composites, nano matériaux. Classification et typologie des matériaux</t>
  </si>
  <si>
    <t>T</t>
  </si>
  <si>
    <t>La progression pédagogique est à coordonner avec celle de physique sur les points complémentaires des programmes.</t>
  </si>
  <si>
    <r>
      <t>-</t>
    </r>
    <r>
      <rPr>
        <sz val="7"/>
        <color indexed="8"/>
        <rFont val="Times New Roman"/>
      </rPr>
      <t xml:space="preserve">        </t>
    </r>
    <r>
      <rPr>
        <sz val="10"/>
        <color indexed="8"/>
        <rFont val="Arial"/>
      </rPr>
      <t>minimisation de la consommation énergétique</t>
    </r>
  </si>
  <si>
    <t>Efficacité énergétique d’un système</t>
  </si>
  <si>
    <t>Apport de la chaîne d’information associée à la commande pour améliorer l’efficacité globale d’un système</t>
  </si>
  <si>
    <t xml:space="preserve">2. Outils et méthodes d’analyse et de description des systèmes </t>
  </si>
  <si>
    <r>
      <t>1</t>
    </r>
    <r>
      <rPr>
        <b/>
        <vertAlign val="superscript"/>
        <sz val="10"/>
        <color indexed="8"/>
        <rFont val="Arial"/>
      </rPr>
      <t>re</t>
    </r>
    <r>
      <rPr>
        <b/>
        <sz val="10"/>
        <color indexed="8"/>
        <rFont val="Arial"/>
      </rPr>
      <t xml:space="preserve"> /T</t>
    </r>
  </si>
  <si>
    <t>2.1.1 Organisation fonctionnelle d’une chaîne d’énergie</t>
  </si>
  <si>
    <t>On se limite à une caractérisation externe des fonctions.</t>
  </si>
  <si>
    <t>Caractérisation des fonctions relatives à l’énergie : production, transport, distribution, stockage, transformation, modulation.</t>
  </si>
  <si>
    <t>2.1.2 Organisation fonctionnelle d’une chaîne d’information</t>
  </si>
  <si>
    <t>On se limite au transfert de données en bande de base (pas de transposition de fréquence, pas de modulation).</t>
  </si>
  <si>
    <t>Caractérisation des fonctions relatives à l'information : acquisition et restitution, codage et traitement, transmission</t>
  </si>
  <si>
    <t>2.2 Outils de représentation</t>
  </si>
  <si>
    <t>STI</t>
  </si>
  <si>
    <t>2.2.1 Représentation du réel</t>
  </si>
  <si>
    <t xml:space="preserve">L’exploitation concerne uniquement les utilisations en moyen de communication : </t>
  </si>
  <si>
    <r>
      <t>Croquis</t>
    </r>
    <r>
      <rPr>
        <sz val="10"/>
        <color indexed="10"/>
        <rFont val="Arial"/>
      </rPr>
      <t xml:space="preserve"> </t>
    </r>
    <r>
      <rPr>
        <sz val="10"/>
        <color indexed="8"/>
        <rFont val="Arial"/>
      </rPr>
      <t>(design produit, architecture)</t>
    </r>
  </si>
  <si>
    <r>
      <t>-</t>
    </r>
    <r>
      <rPr>
        <sz val="7"/>
        <color indexed="8"/>
        <rFont val="Times New Roman"/>
      </rPr>
      <t xml:space="preserve">        </t>
    </r>
    <r>
      <rPr>
        <i/>
        <sz val="9"/>
        <color indexed="8"/>
        <rFont val="Arial"/>
      </rPr>
      <t>réalisation d’une image selon un point de vue (du concepteur, du spécificateur, du fabricant, du commercial, du spécialiste de la maintenance, du monteur, de l'installateur, de l'utilisateur, etc.) ;</t>
    </r>
  </si>
  <si>
    <t>Représentation volumique numérique des systèmes</t>
  </si>
  <si>
    <r>
      <t>-</t>
    </r>
    <r>
      <rPr>
        <sz val="7"/>
        <color indexed="8"/>
        <rFont val="Times New Roman"/>
      </rPr>
      <t xml:space="preserve">        </t>
    </r>
    <r>
      <rPr>
        <i/>
        <sz val="9"/>
        <color indexed="8"/>
        <rFont val="Arial"/>
      </rPr>
      <t>adaptation des formats de données ;</t>
    </r>
  </si>
  <si>
    <r>
      <t>-</t>
    </r>
    <r>
      <rPr>
        <sz val="7"/>
        <color indexed="8"/>
        <rFont val="Times New Roman"/>
      </rPr>
      <t xml:space="preserve">        </t>
    </r>
    <r>
      <rPr>
        <i/>
        <sz val="9"/>
        <color indexed="8"/>
        <rFont val="Arial"/>
      </rPr>
      <t>restitution associée à une représentation et choix du support.</t>
    </r>
  </si>
  <si>
    <t>2.2.2 Représentations symboliques</t>
  </si>
  <si>
    <t xml:space="preserve">L’enseignement sur les schémas se limite au mode lecture et interprétation sur des systèmes ou sous-systèmes simples. </t>
  </si>
  <si>
    <t>Représentation symbolique associée à la modélisation des systèmes : diagrammes adaptés SysML, graphe de flux d’énergie, schéma cinématique, schéma électrique, schéma fluidique.</t>
  </si>
  <si>
    <t>Le schéma cinématique n’est pas obligatoirement le schéma minimal mais celui qui correspond le mieux à la description fonctionnelle du mécanisme étudié.</t>
  </si>
  <si>
    <t>Physique Chimie : les ressources énergétiques : sources primaires et secondaires (hydraulique, nucléaire, solaire, biomasse, géologique (géothermie, pétrole, gaz, charbon), chimique (piles à combustible), électrique, mécanique)</t>
  </si>
  <si>
    <r>
      <t>Les études de dossiers technologiques doivent permettre l’identification des paramètres influant sur le coût de l’énergie et sur sa disponibilité : localisation et ressources estimées, complexification de l’extraction et des traitements nécessaires, choix du mode de transport et de distribution</t>
    </r>
    <r>
      <rPr>
        <sz val="10"/>
        <color indexed="8"/>
        <rFont val="Arial"/>
      </rPr>
      <t>.</t>
    </r>
  </si>
  <si>
    <t>Coûts relatifs, disponibilité, impacts environnementaux des matériaux</t>
  </si>
  <si>
    <t>Enjeux énergétiques mondiaux : extraction et transport, production centralisée, production locale</t>
  </si>
  <si>
    <t>*</t>
  </si>
  <si>
    <t>1.2.3 Utilisation raisonnée des ressources</t>
  </si>
  <si>
    <t xml:space="preserve">Approche comparative sur des cas d’optimisation. Ce concept est abordé à l’occasion d’études de dossiers technologiques globales portant sur les différents champs technologiques. </t>
  </si>
  <si>
    <t>Propriétés physico-chimiques, mécaniques et thermiques des matériaux</t>
  </si>
  <si>
    <t>On peut ainsi établir un bilan carbone des principaux matériaux isolants dans un habitat, évaluer l’impact environnemental d’une structure de bâtiment d’un point de vue consommation énergétique, analyser le recyclage des solutions de stockage d’énergie et de production d’énergie renouvelable, analyser les solutions de recyclage des matériaux et de déconstruction d’un produit.</t>
  </si>
  <si>
    <t>Concernant l’apport de la chaîne d’information, on s’appuie sur les spécifications normalisées (pollutions conduite et rayonnée) en vigueur au moment de l’étude. On peut montrer que la chaîne d’information permet un usage raisonné des matières d’œuvre et donc limite les impacts par une gestion des ressources.</t>
  </si>
  <si>
    <r>
      <t>-</t>
    </r>
    <r>
      <rPr>
        <sz val="7"/>
        <color indexed="8"/>
        <rFont val="Times New Roman"/>
      </rPr>
      <t xml:space="preserve">        </t>
    </r>
    <r>
      <rPr>
        <sz val="10"/>
        <color indexed="8"/>
        <rFont val="Arial"/>
      </rPr>
      <t>conception (optimisation des masses et des assemblages)</t>
    </r>
  </si>
  <si>
    <r>
      <t>-</t>
    </r>
    <r>
      <rPr>
        <sz val="7"/>
        <color indexed="8"/>
        <rFont val="Times New Roman"/>
      </rPr>
      <t xml:space="preserve">        </t>
    </r>
    <r>
      <rPr>
        <sz val="10"/>
        <color indexed="8"/>
        <rFont val="Arial"/>
      </rPr>
      <t>contraintes d’industrialisation, de réalisation, d’utilisation (minimisation et valorisation des pertes et des rejets) et de fin de vie</t>
    </r>
  </si>
  <si>
    <r>
      <t>1</t>
    </r>
    <r>
      <rPr>
        <b/>
        <vertAlign val="superscript"/>
        <sz val="10"/>
        <color indexed="8"/>
        <rFont val="Arial"/>
      </rPr>
      <t>re</t>
    </r>
    <r>
      <rPr>
        <b/>
        <sz val="10"/>
        <color indexed="8"/>
        <rFont val="Arial"/>
      </rPr>
      <t>/T</t>
    </r>
  </si>
  <si>
    <t>À partir d’études de dossiers technologiques, on identifie les étapes du cycle de vie d'un système ainsi que les conséquences de la prise en compte partielle ou globale des différentes étapes. Il s’agit de donner un aperçu des différents points de vue de l’analyse globale, de montrer leurs interactions et de conclure sur le modèle utilisé (en cascade ou en V).</t>
  </si>
  <si>
    <t xml:space="preserve">Les étapes du cycle de vie d’un système </t>
  </si>
  <si>
    <t>Prise en compte globale du cycle de vie</t>
  </si>
  <si>
    <t>1.1.3 Compromis complexité – efficacité – coût</t>
  </si>
  <si>
    <r>
      <t>1</t>
    </r>
    <r>
      <rPr>
        <b/>
        <vertAlign val="superscript"/>
        <sz val="10"/>
        <color indexed="8"/>
        <rFont val="Arial"/>
      </rPr>
      <t>re</t>
    </r>
    <r>
      <rPr>
        <b/>
        <sz val="10"/>
        <color indexed="8"/>
        <rFont val="Arial"/>
      </rPr>
      <t>/T</t>
    </r>
  </si>
  <si>
    <t>L’approche des compromis se fait par comparaison (analyses relatives) de solutions en disposant de bases de données de coût (exemple : pour plusieurs solutions, comparaison du gain sur la consommation énergétique et de la réduction de l’impact environnemental avec le coût d’installation et d’exploitation). Cette notion de compromis technico-économique est le cœur des compétences d’un technicien, il convient d’y apporter une attention permanente tout au long de la formation tant dans le tronc commun que dans les spécialités.</t>
  </si>
  <si>
    <t>Relation Fonction/Coût/Besoin</t>
  </si>
  <si>
    <t>Relation Fonction/Coût/Réalisation</t>
  </si>
  <si>
    <t>Relation Fonction/Impact environnemental</t>
  </si>
  <si>
    <t>1.2 Éco conception</t>
  </si>
  <si>
    <r>
      <t xml:space="preserve">1.2.1 </t>
    </r>
    <r>
      <rPr>
        <b/>
        <sz val="10"/>
        <rFont val="Arial"/>
      </rPr>
      <t>É</t>
    </r>
    <r>
      <rPr>
        <b/>
        <sz val="10"/>
        <color indexed="8"/>
        <rFont val="Arial"/>
      </rPr>
      <t>tapes de la démarche de conception</t>
    </r>
  </si>
  <si>
    <t>L’enseignement s'appuie sur des études de dossiers technologiques permettant d'identifier les éléments principaux d'une démarche de conception de tous types de systèmes. Celle relative à un ouvrage permet de traiter plus particulièrement les fonctions d’estime ainsi que les contraintes environnementales, de confort et de respect des sites.</t>
  </si>
  <si>
    <t>Expression du besoin, spécifications fonctionnelles d’un système (cahier des charges fonctionnel)</t>
  </si>
  <si>
    <r>
      <t>1</t>
    </r>
    <r>
      <rPr>
        <b/>
        <vertAlign val="superscript"/>
        <sz val="10"/>
        <color indexed="8"/>
        <rFont val="Arial"/>
      </rPr>
      <t>re</t>
    </r>
  </si>
  <si>
    <t>1.2.2 Mise à disposition des ressources</t>
  </si>
  <si>
    <t>Enseignements complémentaires entre physique chimie et STI.</t>
  </si>
  <si>
    <t>L’enseignement est mené à partir d’une ou deux études de dossiers technologiques concrètes, mettant en valeur la compétitivité d'un système dans un contexte de développement durable et permettant de mettre en exergue les paramètres indiqués. Les études de cas doivent traiter de l’ensemble des domaines techniques, produits manufacturés et constructions. Pour les bâtiments, par exemple, l’exploitation des normes en vigueur permet de comprendre l’évolution vers le bâtiment à énergie positive et d'identifier les qualités d’intégration des équipements techniques  en son sein.  La protection des innovations peut s’aborder au travers de la propriété industrielle sous les angles suivants : – les bases de données de brevets constituent une source d’information conséquente (et gratuite) pour repérer les solutions techniques existantes afin de ne pas recréer ce qui existe déjà et retracer les évolutions techniques d’un produit ; – pour protéger efficacement de la concurrence une création, par la propriété industrielle, trois aspects sont complémentaires : le brevet d’invention pour protéger les aspects techniques, le dessin et modèle pour protéger le design et la marque pour protéger le nom du produit innovant ; - Faire en sorte qu’un nouveau produit devienne une norme internationale contribue à la compétitivité de l’entreprise. Par ailleurs les normes constituent une base de connaissance importante y compris du point de vue méthodologique.</t>
  </si>
  <si>
    <t>Importance du service rendu (besoin réel et besoin induit)</t>
  </si>
  <si>
    <r>
      <t>1</t>
    </r>
    <r>
      <rPr>
        <b/>
        <vertAlign val="superscript"/>
        <sz val="10"/>
        <color indexed="8"/>
        <rFont val="Arial"/>
      </rPr>
      <t>re</t>
    </r>
  </si>
  <si>
    <t xml:space="preserve">Innovation (de produit, de procédé, de marketing) </t>
  </si>
  <si>
    <t>Recherche de solutions techniques (brevets) et créativité, stratégie de propriété industrielle (protection du nom, du design et de l’aspect technique), enjeux de la normalisation</t>
  </si>
  <si>
    <t>Design produit et architecture</t>
  </si>
  <si>
    <t>Ergonomie : notion de confort, d’efficacité, de  sécurité dans les relations homme – produit, homme – système</t>
  </si>
  <si>
    <t>1.1.2 Cycle de vie d’un produit et choix techniques, économiques et environnementaux</t>
  </si>
  <si>
    <t>Le choix des matériaux, la relation matériau procédé</t>
  </si>
  <si>
    <t>SÉQUENCE 4</t>
  </si>
  <si>
    <t>L'énergie dans l'habitat</t>
  </si>
  <si>
    <t>Caractérisation des chaines d'énergie</t>
  </si>
  <si>
    <t>235 Comportement énergétique des systèmes</t>
  </si>
  <si>
    <t>Villavenir:  Villas 1 et 2</t>
  </si>
  <si>
    <t>Villavenir:  Villas 3 et 4</t>
  </si>
  <si>
    <t>Analyser la modélisation d'une chaine d'énergie et calculer son rendement et son efficacité énergétique</t>
  </si>
  <si>
    <t>VMC simple et double flux</t>
  </si>
  <si>
    <t>Décrire et justifier le système de confort thermique d'une maison individuelle</t>
  </si>
  <si>
    <t>SÉQUENCE 6</t>
  </si>
  <si>
    <t>6- ME efficacité énergétique et matériaux</t>
  </si>
  <si>
    <t>Efficacité énergétique et matériaux</t>
  </si>
  <si>
    <t>Efficacité énergétique dans l'habitat et les transports</t>
  </si>
  <si>
    <t>Rolling Bridge</t>
  </si>
  <si>
    <t>Scooter hybride MP4</t>
  </si>
  <si>
    <t>11 Compétitivité et créativité</t>
  </si>
  <si>
    <t>123 Utilisation raisonnée des ressources</t>
  </si>
  <si>
    <t>233 Comportement des matériaux</t>
  </si>
  <si>
    <t>234 Comportement mécanique des systèmes</t>
  </si>
  <si>
    <t>235 Structures porteuses</t>
  </si>
  <si>
    <t>122 Efficacité énergétique des système / Apport de la chaîne d'infotrmatrion</t>
  </si>
  <si>
    <t>311 Choix des matériaux</t>
  </si>
  <si>
    <t>312 Typologie des solutions constructuives des liaisons entre solides</t>
  </si>
  <si>
    <t>313 Typologie des solutions constructives de l'énergie</t>
  </si>
  <si>
    <t>Décrire et justifier le système des points de vue structure et énergie</t>
  </si>
  <si>
    <t>CI 1/ CI5 / CI6</t>
  </si>
  <si>
    <t>SÉQUENCE 8</t>
  </si>
  <si>
    <t>Structure et matériaux des systèmes mécatroniques</t>
  </si>
  <si>
    <t>Equipement free rider</t>
  </si>
  <si>
    <t>Scooter hybride Piaggio</t>
  </si>
  <si>
    <t>Clip flow</t>
  </si>
  <si>
    <t>Skis free rider</t>
  </si>
  <si>
    <t>CI 3 / C4</t>
  </si>
  <si>
    <t>Activité pratique 3</t>
  </si>
  <si>
    <t>Activité pratique 4</t>
  </si>
  <si>
    <t>Justifier un système des points de vue matériaux et structures / Caractériser des matériaux et justifier leur choix / Caractériser un constituant macanique et justifier son choix</t>
  </si>
  <si>
    <t>SÉQUENCE 9</t>
  </si>
  <si>
    <t>L'énergie dans les systèmes mécatroniques</t>
  </si>
  <si>
    <t>VMC</t>
  </si>
  <si>
    <t>Justifier un système des points de vue énergétique / Caractériser des constituants et justifier leur choix</t>
  </si>
  <si>
    <t>Programme transversal STI2D</t>
  </si>
  <si>
    <t>Ph.</t>
  </si>
  <si>
    <t>Tax</t>
  </si>
  <si>
    <t>Commentaires</t>
  </si>
  <si>
    <t>1.1 Compétitivité et créativité</t>
  </si>
  <si>
    <t xml:space="preserve">1.1.1 Paramètres de la compétitivité </t>
  </si>
  <si>
    <t>1.2.3 Utilisation raisonnée des ressources.</t>
  </si>
  <si>
    <t>Impacts environnementaux associés au cycle de vie du produit :</t>
  </si>
  <si>
    <t>Le concept d'éco conception des produits manufacturés</t>
  </si>
  <si>
    <t>Ressources</t>
  </si>
  <si>
    <t>Maquettes numériques du nouveau corps ainsi que des pièces du corps précédent.</t>
  </si>
  <si>
    <t>Activités proposées</t>
  </si>
  <si>
    <t>Comparaison des procédés de fabrication : choix des matériaux et techniques d’assemblage</t>
  </si>
  <si>
    <t>Maquettes numariques de 2 ordinateurs portables de générations différentes</t>
  </si>
  <si>
    <t>R01</t>
  </si>
  <si>
    <t>R02</t>
  </si>
  <si>
    <t>R03</t>
  </si>
  <si>
    <t>R04</t>
  </si>
  <si>
    <t>Justification de l’argumentation commerciale d'Apple sur l’évolution de ce produit</t>
  </si>
  <si>
    <t>Etude par simulation de la rigidité des 2 structures.</t>
  </si>
  <si>
    <t>EDD 1</t>
  </si>
  <si>
    <t>Comparer des impacts écologiques, choisir des matériaux</t>
  </si>
  <si>
    <t>Evolution de la conception d'une pièce</t>
  </si>
  <si>
    <t>Références au programme</t>
  </si>
  <si>
    <t xml:space="preserve">1.1  Compétitivité et Créativité : </t>
  </si>
  <si>
    <t>Contraintes d’industrialisation, de réalisation, d’utilisation (minimisation et valorisation des pertes et des rejets) et fin de vie.</t>
  </si>
  <si>
    <t>Conception (optimisation des masses et des assemblages.</t>
  </si>
  <si>
    <t>Innovation (de produit, de procédé, de marketing)</t>
  </si>
  <si>
    <t>Ordinateurs portables Apple Mac Book Pro de 2 générations</t>
  </si>
  <si>
    <t>" Estimer la résistance du boitier unibody par rapport à la version antérieure en tôle emboutie"</t>
  </si>
  <si>
    <t>" Est-il possible d'augmenter la résistance d'un boitier d'ordinateur portable tout en limitant son impact environnemental?"</t>
  </si>
  <si>
    <t>Documentations techniques des 2 ordinateurs (site internet Apple)</t>
  </si>
  <si>
    <t>F ICHE SÉQUENCE 1</t>
  </si>
  <si>
    <t>Références aux bases de connaissances</t>
  </si>
  <si>
    <r>
      <t xml:space="preserve">Démarche pédagogique </t>
    </r>
    <r>
      <rPr>
        <i/>
        <sz val="10"/>
        <rFont val="Arial"/>
      </rPr>
      <t>(au choix)</t>
    </r>
  </si>
  <si>
    <t>Fiches de bilan écologique des 2 ordinateurs (site internet Apple)</t>
  </si>
  <si>
    <t>1. Démarche d'investigation</t>
  </si>
  <si>
    <t>2. Résolution de problème technique</t>
  </si>
  <si>
    <t>Préciser les données du problème posé</t>
  </si>
  <si>
    <t>Définir l'impact environnemental du corps d'ordinateur</t>
  </si>
  <si>
    <t>Analyser les procédés de fabrication des corps</t>
  </si>
  <si>
    <r>
      <t xml:space="preserve">Plan d'une séance de type 1 </t>
    </r>
    <r>
      <rPr>
        <i/>
        <sz val="10"/>
        <rFont val="Arial"/>
      </rPr>
      <t>(étapes principales)</t>
    </r>
  </si>
  <si>
    <t>Exposer et discuter le choix d'évolution d'Apple</t>
  </si>
  <si>
    <t>Durée activité</t>
  </si>
  <si>
    <t>S1</t>
  </si>
  <si>
    <t>S2</t>
  </si>
  <si>
    <t>S3</t>
  </si>
  <si>
    <t>2 h</t>
  </si>
  <si>
    <t>G1 (8 élèves)</t>
  </si>
  <si>
    <t>G2 (6 élèves)</t>
  </si>
  <si>
    <t>G3 (6 élèves)</t>
  </si>
  <si>
    <t>G1</t>
  </si>
  <si>
    <t>G2</t>
  </si>
  <si>
    <t>G3</t>
  </si>
  <si>
    <t>Classe divisée en 3 groupes de 8, 6 et 6 élèves</t>
  </si>
  <si>
    <t>Répartition des élèves</t>
  </si>
  <si>
    <t>Rotation des activités en groupes allégés</t>
  </si>
  <si>
    <r>
      <t xml:space="preserve">h </t>
    </r>
    <r>
      <rPr>
        <sz val="8"/>
        <rFont val="Arial"/>
      </rPr>
      <t>(</t>
    </r>
    <r>
      <rPr>
        <i/>
        <sz val="8"/>
        <rFont val="Arial"/>
      </rPr>
      <t>hors 1 h STI en LV1)</t>
    </r>
  </si>
  <si>
    <t>Choix des horaires à affectifs réduits dans l'établissement</t>
  </si>
  <si>
    <t>DESIGN ET ARCHITECTURE DES PRODUITS</t>
  </si>
  <si>
    <t>SÉQUENCE 2</t>
  </si>
  <si>
    <t>2h</t>
  </si>
  <si>
    <t xml:space="preserve">Nombre d'élèves maximum par groupe </t>
  </si>
  <si>
    <t>Equipement de ski Free Rider</t>
  </si>
  <si>
    <t xml:space="preserve"> Nombre d'élèves maximum par groupe</t>
  </si>
  <si>
    <t>Roller bridge</t>
  </si>
  <si>
    <t>Exploitation des représentations numériques</t>
  </si>
  <si>
    <t>Modifier une pièce pour respecter une contrainte de design produit</t>
  </si>
  <si>
    <t>Villavenir ?????</t>
  </si>
  <si>
    <t>Organiser fonctionnellement un habitat</t>
  </si>
  <si>
    <t>Schémas architecturaux</t>
  </si>
  <si>
    <t>Etude de dossier 2</t>
  </si>
  <si>
    <t>Imaginer une solution répondant à un besoin</t>
  </si>
  <si>
    <t>SÉQUENCE 3</t>
  </si>
  <si>
    <t xml:space="preserve">3-  Structure et matériaux dans l'habitat </t>
  </si>
  <si>
    <t>Caractérisation des matériaux et structures</t>
  </si>
  <si>
    <t>Dimensionnement et choix des matériaux et structures</t>
  </si>
  <si>
    <t>6 h</t>
  </si>
  <si>
    <t>20 h</t>
  </si>
  <si>
    <t>Structures et matériaux dans l'habitat</t>
  </si>
  <si>
    <t>Skis Free Rider</t>
  </si>
  <si>
    <t>Machine d'essai traction</t>
  </si>
  <si>
    <t>Justiifier l'emploi de matériaux  dans un comporomis performance/développement durable</t>
  </si>
  <si>
    <t>Caractériser un matériau</t>
  </si>
  <si>
    <t>Modéliser les liaisons mécaniques d'une construction</t>
  </si>
  <si>
    <t>Modéliser les liaisons mécanique d'un système mécanique</t>
  </si>
  <si>
    <t xml:space="preserve">2 h </t>
  </si>
  <si>
    <t>G1 (4 élèves)</t>
  </si>
  <si>
    <t>G2 (4 élèves)</t>
  </si>
  <si>
    <t>G4 (6 élèves)</t>
  </si>
  <si>
    <t>G4</t>
  </si>
  <si>
    <t>Classe divisée en 4 groupes de 4, 4 , 6 et 6 élèves</t>
  </si>
  <si>
    <t>EDD 1: Comparer des impacts écologiques, Choisir des matériaux</t>
  </si>
  <si>
    <t>AP 1: Optimiser un système énergétique</t>
  </si>
  <si>
    <t>EDD 2: Comparer des impacts écologiques, Choisir des matériaux</t>
  </si>
  <si>
    <t>AP 2: Organiser une chaîne d'information</t>
  </si>
  <si>
    <t>Fiche activité</t>
  </si>
  <si>
    <t>Etude de dossier</t>
  </si>
  <si>
    <t>Type d'activité</t>
  </si>
  <si>
    <t>Durée</t>
  </si>
  <si>
    <t>3 à 5</t>
  </si>
  <si>
    <t>Supports</t>
  </si>
  <si>
    <t>Objectifs de formation</t>
  </si>
  <si>
    <t>1.1.1 Paramètres de la compétitivité</t>
  </si>
  <si>
    <t>1.2 Eco-conception :</t>
  </si>
  <si>
    <t>Représentation du réel</t>
    <phoneticPr fontId="1" type="noConversion"/>
  </si>
  <si>
    <t>Approche comportementale</t>
    <phoneticPr fontId="1" type="noConversion"/>
  </si>
  <si>
    <t>Modèles de comportement</t>
    <phoneticPr fontId="1" type="noConversion"/>
  </si>
  <si>
    <t>Comportement des matériaux</t>
    <phoneticPr fontId="1" type="noConversion"/>
  </si>
  <si>
    <t>Structures porteuses</t>
    <phoneticPr fontId="1" type="noConversion"/>
  </si>
  <si>
    <t>Comportement informationnel des S.</t>
    <phoneticPr fontId="1" type="noConversion"/>
  </si>
  <si>
    <t>Programme</t>
    <phoneticPr fontId="1" type="noConversion"/>
  </si>
  <si>
    <t>La démarche de projet</t>
    <phoneticPr fontId="1" type="noConversion"/>
  </si>
  <si>
    <t>Heures première</t>
  </si>
  <si>
    <t>Première</t>
  </si>
  <si>
    <t>Terminale</t>
  </si>
  <si>
    <t>11- Comportement des systèmes</t>
  </si>
  <si>
    <t>Support ern lien avec la spécialité et un mini projet</t>
  </si>
  <si>
    <t>Robot ménager</t>
  </si>
  <si>
    <t xml:space="preserve">8-  Structure et matériaux des systèmes mécatroniques </t>
  </si>
  <si>
    <t>9-l'énergie dans les systèmes mécatroniques</t>
  </si>
  <si>
    <t>10-L'information dans les systèmes mécatroniques</t>
  </si>
  <si>
    <t>Appareil nomade</t>
  </si>
  <si>
    <t>Amélioration de l'efficacité énergétique</t>
  </si>
  <si>
    <t>4-L'énergie dans l'habitat</t>
  </si>
  <si>
    <t>Périodes</t>
  </si>
  <si>
    <t>P1</t>
  </si>
  <si>
    <t>P2</t>
  </si>
  <si>
    <t>P3</t>
  </si>
  <si>
    <t>P4</t>
  </si>
  <si>
    <t>P5</t>
  </si>
  <si>
    <t>1- L'éco construction des produits</t>
  </si>
  <si>
    <t>Nb de semaines</t>
  </si>
  <si>
    <t>Cours</t>
  </si>
  <si>
    <t>Supports 1</t>
  </si>
  <si>
    <t>Supports 2</t>
  </si>
  <si>
    <t>Supports 3</t>
  </si>
  <si>
    <t>CI</t>
  </si>
  <si>
    <t>Objectifs</t>
  </si>
  <si>
    <t>Nb postes</t>
  </si>
  <si>
    <t>Nb élèves</t>
  </si>
  <si>
    <t>Supports 4</t>
  </si>
  <si>
    <t>Supports 5</t>
  </si>
  <si>
    <t>Etude dossier 1</t>
  </si>
  <si>
    <t>Etude dossier 2</t>
  </si>
  <si>
    <t>Activité pratique 1</t>
  </si>
  <si>
    <t>Activité pratique 2</t>
  </si>
  <si>
    <t>Activités en groupes allégés</t>
  </si>
  <si>
    <t>4 h</t>
  </si>
  <si>
    <t>sem</t>
  </si>
  <si>
    <t>heures</t>
  </si>
  <si>
    <t>Groupe allégé</t>
  </si>
  <si>
    <t>Rotations</t>
  </si>
  <si>
    <t>Sem 1</t>
  </si>
  <si>
    <t>Sem 2</t>
  </si>
  <si>
    <t>Sem 3</t>
  </si>
  <si>
    <t>Semaines</t>
  </si>
  <si>
    <t>Développement durable et compétitivité des produits</t>
  </si>
  <si>
    <t>CI 1</t>
  </si>
  <si>
    <t>CI 2</t>
  </si>
  <si>
    <t>Design, architecture et innovations technologiques</t>
  </si>
  <si>
    <t>Formes et caractéristiques de l'énergie</t>
  </si>
  <si>
    <t>CI 3</t>
  </si>
  <si>
    <t>CI 4</t>
  </si>
  <si>
    <t>CI 5</t>
  </si>
  <si>
    <t>CI 6</t>
  </si>
  <si>
    <t>CI 7</t>
  </si>
  <si>
    <t>CI 8</t>
  </si>
  <si>
    <t>CI 9</t>
  </si>
  <si>
    <t>CI 10</t>
  </si>
  <si>
    <t>CI 11</t>
  </si>
  <si>
    <t>CI 12</t>
  </si>
  <si>
    <t>CI 13</t>
  </si>
  <si>
    <t>CI 14</t>
  </si>
  <si>
    <t>CI 15</t>
  </si>
  <si>
    <t>Formes et caractéristiques de l'info</t>
  </si>
  <si>
    <r>
      <t>Centres d'Intérêt abordés dans la séquence</t>
    </r>
    <r>
      <rPr>
        <sz val="10"/>
        <rFont val="Arial"/>
      </rPr>
      <t xml:space="preserve"> (3 maxi)</t>
    </r>
  </si>
  <si>
    <t>ORGANISATION</t>
  </si>
  <si>
    <t>Villavenir</t>
  </si>
  <si>
    <t>L'ECO CONSTRUCTION DES PRODUITS</t>
  </si>
  <si>
    <t>12 h</t>
  </si>
  <si>
    <t>3h</t>
  </si>
  <si>
    <t>heures CE</t>
  </si>
  <si>
    <t>Total horaire élève</t>
  </si>
  <si>
    <t>Classe entière</t>
  </si>
  <si>
    <t>h</t>
  </si>
  <si>
    <t>Horaire élève CE *</t>
  </si>
  <si>
    <t>Horaire élève groupe *</t>
  </si>
  <si>
    <t>* hors heure de STI en LV1</t>
  </si>
  <si>
    <t>Ordinateurs de bureau</t>
  </si>
  <si>
    <t>Ordinateurs portables</t>
  </si>
  <si>
    <t>Heures élè</t>
  </si>
  <si>
    <t>Durée</t>
    <phoneticPr fontId="1" type="noConversion"/>
  </si>
  <si>
    <t>MEI N1</t>
    <phoneticPr fontId="1" type="noConversion"/>
  </si>
  <si>
    <t>M2</t>
    <phoneticPr fontId="1" type="noConversion"/>
  </si>
  <si>
    <t>M3</t>
    <phoneticPr fontId="1" type="noConversion"/>
  </si>
  <si>
    <t>ME3</t>
    <phoneticPr fontId="1" type="noConversion"/>
  </si>
  <si>
    <t>Comportement mécanique des S.</t>
    <phoneticPr fontId="1" type="noConversion"/>
  </si>
  <si>
    <t>Comportement énergétique des S.</t>
    <phoneticPr fontId="1" type="noConversion"/>
  </si>
  <si>
    <t>2- La relation PMP</t>
    <phoneticPr fontId="1" type="noConversion"/>
  </si>
  <si>
    <t>3- Design Produit</t>
    <phoneticPr fontId="1" type="noConversion"/>
  </si>
  <si>
    <t>CO1.1</t>
    <phoneticPr fontId="1" type="noConversion"/>
  </si>
  <si>
    <t>CO2.2</t>
    <phoneticPr fontId="1" type="noConversion"/>
  </si>
  <si>
    <t>Compétences</t>
    <phoneticPr fontId="1" type="noConversion"/>
  </si>
  <si>
    <t>Besoin et performances d'un système</t>
    <phoneticPr fontId="1" type="noConversion"/>
  </si>
  <si>
    <t>Compétitivité, design et ergonomie des systèmes</t>
    <phoneticPr fontId="1" type="noConversion"/>
  </si>
  <si>
    <t>Eco conception des mécanismes</t>
    <phoneticPr fontId="1" type="noConversion"/>
  </si>
  <si>
    <t>Structure, matériaux et protections d'un système</t>
    <phoneticPr fontId="1" type="noConversion"/>
  </si>
  <si>
    <t>Transmission de mouvement et de puissance d'un système</t>
    <phoneticPr fontId="1" type="noConversion"/>
  </si>
  <si>
    <t>Procédés de réalisation</t>
    <phoneticPr fontId="1" type="noConversion"/>
  </si>
  <si>
    <t>appareil de petit électro ménager</t>
    <phoneticPr fontId="1" type="noConversion"/>
  </si>
  <si>
    <t>X</t>
    <phoneticPr fontId="1" type="noConversion"/>
  </si>
  <si>
    <t>Y</t>
    <phoneticPr fontId="1" type="noConversion"/>
  </si>
  <si>
    <t>Equipements d'essais des matériaux</t>
    <phoneticPr fontId="1" type="noConversion"/>
  </si>
  <si>
    <t>Machine de prototypage rapide</t>
    <phoneticPr fontId="1" type="noConversion"/>
  </si>
  <si>
    <t>Machine de coulée sous vide de polymères</t>
    <phoneticPr fontId="1" type="noConversion"/>
  </si>
  <si>
    <t>Fonderie  cire perdue</t>
    <phoneticPr fontId="1" type="noConversion"/>
  </si>
  <si>
    <t>Machine d'injection plastique</t>
    <phoneticPr fontId="1" type="noConversion"/>
  </si>
  <si>
    <t>Tour et fraiseuse didactiques</t>
    <phoneticPr fontId="1" type="noConversion"/>
  </si>
  <si>
    <t>Scooter hybride Piagio</t>
    <phoneticPr fontId="1" type="noConversion"/>
  </si>
  <si>
    <t>1- Ingénierie des systèmes</t>
    <phoneticPr fontId="1" type="noConversion"/>
  </si>
  <si>
    <t>Micro ordinateurs</t>
    <phoneticPr fontId="1" type="noConversion"/>
  </si>
  <si>
    <t>Villavenir</t>
    <phoneticPr fontId="1" type="noConversion"/>
  </si>
  <si>
    <t>VMC double flux pilotée</t>
    <phoneticPr fontId="1" type="noConversion"/>
  </si>
  <si>
    <t>Equipement free rider</t>
    <phoneticPr fontId="1" type="noConversion"/>
  </si>
  <si>
    <t xml:space="preserve"> </t>
    <phoneticPr fontId="1" type="noConversion"/>
  </si>
  <si>
    <t>Choix des matériaux</t>
    <phoneticPr fontId="1" type="noConversion"/>
  </si>
  <si>
    <t>Programme</t>
    <phoneticPr fontId="1" type="noConversion"/>
  </si>
  <si>
    <t>Paramètres de la compétitivité</t>
    <phoneticPr fontId="1" type="noConversion"/>
  </si>
  <si>
    <t>Cycle de vie d'un produit</t>
    <phoneticPr fontId="1" type="noConversion"/>
  </si>
  <si>
    <t>Compromis CEC</t>
    <phoneticPr fontId="1" type="noConversion"/>
  </si>
  <si>
    <t>Compétitivité et créativité</t>
    <phoneticPr fontId="1" type="noConversion"/>
  </si>
  <si>
    <t>Eco conception</t>
    <phoneticPr fontId="1" type="noConversion"/>
  </si>
  <si>
    <t>Etapes de la démarches</t>
    <phoneticPr fontId="1" type="noConversion"/>
  </si>
  <si>
    <t>Mise à disposition des ressources</t>
    <phoneticPr fontId="1" type="noConversion"/>
  </si>
  <si>
    <t>Utilisation raisonnée des ressources</t>
    <phoneticPr fontId="1" type="noConversion"/>
  </si>
  <si>
    <t>Approche fonctionnelle des systèmes</t>
    <phoneticPr fontId="1" type="noConversion"/>
  </si>
  <si>
    <t>Organisation fonct. d'une chaine d'énergie</t>
    <phoneticPr fontId="1" type="noConversion"/>
  </si>
  <si>
    <t>Outils de représentation</t>
    <phoneticPr fontId="1" type="noConversion"/>
  </si>
  <si>
    <t>7-  EI efficacité énergétique et SI</t>
    <phoneticPr fontId="1" type="noConversion"/>
  </si>
  <si>
    <t>Organisation fonct. d'une chaine d'info.</t>
    <phoneticPr fontId="1" type="noConversion"/>
  </si>
  <si>
    <t>Traitement de l'information</t>
    <phoneticPr fontId="1" type="noConversion"/>
  </si>
  <si>
    <t>E1</t>
    <phoneticPr fontId="1" type="noConversion"/>
  </si>
  <si>
    <t>E2</t>
    <phoneticPr fontId="1" type="noConversion"/>
  </si>
  <si>
    <t>E3</t>
    <phoneticPr fontId="1" type="noConversion"/>
  </si>
  <si>
    <t>EI2</t>
    <phoneticPr fontId="1" type="noConversion"/>
  </si>
  <si>
    <t>EI3</t>
    <phoneticPr fontId="1" type="noConversion"/>
  </si>
  <si>
    <t>I1</t>
    <phoneticPr fontId="1" type="noConversion"/>
  </si>
  <si>
    <t>I2</t>
    <phoneticPr fontId="1" type="noConversion"/>
  </si>
  <si>
    <t>Typologie des solutions constructives de l'énergie</t>
    <phoneticPr fontId="1" type="noConversion"/>
  </si>
  <si>
    <t>Scooter hybride Piaggio</t>
    <phoneticPr fontId="1" type="noConversion"/>
  </si>
  <si>
    <t>Horaires</t>
    <phoneticPr fontId="1" type="noConversion"/>
  </si>
  <si>
    <t>Horaires</t>
    <phoneticPr fontId="1" type="noConversion"/>
  </si>
  <si>
    <t>Trans. Modu. Stockage d'énergie.</t>
    <phoneticPr fontId="1" type="noConversion"/>
  </si>
  <si>
    <t>sous total chapitres 1 et 2</t>
    <phoneticPr fontId="1" type="noConversion"/>
  </si>
  <si>
    <t>TOTAL</t>
    <phoneticPr fontId="1" type="noConversion"/>
  </si>
  <si>
    <t>Représentations symboliques</t>
    <phoneticPr fontId="1" type="noConversion"/>
  </si>
  <si>
    <t>PREMIERE</t>
    <phoneticPr fontId="1" type="noConversion"/>
  </si>
  <si>
    <t>5-L'information dans l'habitat</t>
    <phoneticPr fontId="1" type="noConversion"/>
  </si>
  <si>
    <t>Clip flow</t>
    <phoneticPr fontId="1" type="noConversion"/>
  </si>
  <si>
    <t>Créativité et innovation technologique</t>
    <phoneticPr fontId="1" type="noConversion"/>
  </si>
  <si>
    <t>Desription et représentation</t>
    <phoneticPr fontId="1" type="noConversion"/>
  </si>
  <si>
    <t>Projet technologique</t>
    <phoneticPr fontId="1" type="noConversion"/>
  </si>
  <si>
    <t>Conception mécanique des systèmes</t>
    <phoneticPr fontId="1" type="noConversion"/>
  </si>
  <si>
    <t>Conception des mécanismes</t>
    <phoneticPr fontId="1" type="noConversion"/>
  </si>
  <si>
    <t>Comportement d'un mécanisme</t>
    <phoneticPr fontId="1" type="noConversion"/>
  </si>
  <si>
    <t>Prototypage de pièces</t>
    <phoneticPr fontId="1" type="noConversion"/>
  </si>
  <si>
    <t>Procédés de transformation</t>
    <phoneticPr fontId="1" type="noConversion"/>
  </si>
  <si>
    <t>Essais mesures et validation</t>
    <phoneticPr fontId="1" type="noConversion"/>
  </si>
  <si>
    <t>Optimisation des paramètres mécaniques par simulation globale</t>
    <phoneticPr fontId="1" type="noConversion"/>
  </si>
  <si>
    <t>I3</t>
    <phoneticPr fontId="1" type="noConversion"/>
  </si>
  <si>
    <t>IM3</t>
    <phoneticPr fontId="1" type="noConversion"/>
  </si>
  <si>
    <t>ME2</t>
    <phoneticPr fontId="1" type="noConversion"/>
  </si>
  <si>
    <t>Transmission de l'info</t>
    <phoneticPr fontId="1" type="noConversion"/>
  </si>
  <si>
    <t>Acquisition et codage de l'information</t>
    <phoneticPr fontId="1" type="noConversion"/>
  </si>
  <si>
    <t>Caractérisation des chaines d'info.</t>
    <phoneticPr fontId="1" type="noConversion"/>
  </si>
  <si>
    <t>Efficacité énergétique liée à la gestion de l'information</t>
    <phoneticPr fontId="1" type="noConversion"/>
  </si>
  <si>
    <t>Commande temporelle des systèmes</t>
    <phoneticPr fontId="1" type="noConversion"/>
  </si>
  <si>
    <t>Traitement de l'information</t>
    <phoneticPr fontId="1" type="noConversion"/>
  </si>
  <si>
    <t>The Rolling Bridge</t>
    <phoneticPr fontId="1" type="noConversion"/>
  </si>
  <si>
    <t>Séquences</t>
    <phoneticPr fontId="1" type="noConversion"/>
  </si>
  <si>
    <t>Centres d'intérêts</t>
    <phoneticPr fontId="1" type="noConversion"/>
  </si>
  <si>
    <t>Descriptif</t>
    <phoneticPr fontId="1" type="noConversion"/>
  </si>
  <si>
    <t>2- Design et architecture des produits</t>
  </si>
  <si>
    <t>6- Eco conception, éco construction et choix des matériaux</t>
  </si>
  <si>
    <t>9-Solutions constructives et comportement de l'énergie dans les Systèmes mécatro;</t>
  </si>
  <si>
    <t>7-  Performances et pilotage des systèmes multisources</t>
  </si>
  <si>
    <t xml:space="preserve">Amélioration de l'efficacité énergétique dans les chaînes d'énergie </t>
  </si>
  <si>
    <t>Optimisation des paramètres par simulation globale</t>
  </si>
  <si>
    <t>MEI</t>
  </si>
  <si>
    <t>Efficacité énergétique lié au comportement des matériaux</t>
  </si>
  <si>
    <t>Amélioration de l'efficacité énergétique dans les chaînes d'énergie</t>
  </si>
  <si>
    <t>8-  Solutions constructives et comportement des structures dans les systèmes mécatroniques</t>
  </si>
  <si>
    <t>Appareil VOD nomade</t>
  </si>
  <si>
    <t>Machine d'essais matériaux</t>
  </si>
  <si>
    <t>Maquette sismique</t>
  </si>
  <si>
    <t>Balance électronique</t>
  </si>
  <si>
    <t>Principes</t>
  </si>
  <si>
    <t>M1</t>
  </si>
  <si>
    <t>Niveau 1: découverte et analyse fonctionnelle</t>
  </si>
  <si>
    <t>Niveau 3: approfondissement et analyse comportementale</t>
  </si>
  <si>
    <t>15 CI identiques en première et Terminale</t>
  </si>
  <si>
    <t>Une articulation construite sur la cible MEI/ME/EI/MI et l'approfondissement Fonctionnel/structurel/comportemental</t>
  </si>
  <si>
    <t>L'information dans l'habitat</t>
  </si>
  <si>
    <t>Caractérisation des chaines d'info.</t>
  </si>
  <si>
    <t>4h</t>
  </si>
  <si>
    <t>Traitement de l'information</t>
  </si>
  <si>
    <t>12h</t>
  </si>
  <si>
    <t>2.1.2 Organisation fonctionnelle d’une chaîne d'information</t>
  </si>
  <si>
    <t>2.2.2 Représentation symbolique</t>
  </si>
  <si>
    <t xml:space="preserve">Analyser la modélisation d'une chaine d'information et caractériser les signaux et informations dans leur forme électrique, temporelle et logique </t>
  </si>
  <si>
    <t>Analyser et modifier le programme lié à un comportement du système</t>
  </si>
  <si>
    <t>3.2.3 Acquisition et codage de l'information</t>
  </si>
  <si>
    <t>3.2.4 Tranmission de l'information</t>
  </si>
  <si>
    <t>1.2.3 Apport de la chaîne d'information</t>
  </si>
  <si>
    <t>2.3.6 Comportement informationel des systèmes</t>
  </si>
  <si>
    <t>Clip Flow</t>
  </si>
  <si>
    <t>3.1.4 Traitement de l'information</t>
  </si>
  <si>
    <t>Efficacité énergétique et système d'information</t>
  </si>
  <si>
    <t>Efficacité énergétique liée à la gestion de l'information</t>
  </si>
  <si>
    <t>18h</t>
  </si>
  <si>
    <t>Commande temporelle des systèmes</t>
  </si>
  <si>
    <t>8h</t>
  </si>
  <si>
    <t>Décrire et justifier le système des points de vue information et énergie</t>
  </si>
  <si>
    <t>Représenter et simuler un traitement séquentiel</t>
  </si>
  <si>
    <t>VMC double flux</t>
  </si>
  <si>
    <t>SÉQUENCE 10</t>
  </si>
  <si>
    <t>L'information dans les systèmes mécatroniques</t>
  </si>
  <si>
    <t>CI14</t>
  </si>
  <si>
    <t>Analyser la gestion d'entrée-sortie du système au regard de cas d'utilisation</t>
  </si>
  <si>
    <t>Free Rider</t>
  </si>
  <si>
    <t>Niveau 2: compréhension et analyse structurelle</t>
  </si>
  <si>
    <t>SÉQUENCE 7</t>
  </si>
</sst>
</file>

<file path=xl/styles.xml><?xml version="1.0" encoding="utf-8"?>
<styleSheet xmlns="http://schemas.openxmlformats.org/spreadsheetml/2006/main">
  <fonts count="70">
    <font>
      <sz val="10"/>
      <name val="Times New Roman"/>
    </font>
    <font>
      <sz val="8"/>
      <name val="Times New Roman"/>
    </font>
    <font>
      <u/>
      <sz val="10"/>
      <color indexed="12"/>
      <name val="Times New Roman"/>
    </font>
    <font>
      <sz val="9"/>
      <color indexed="81"/>
      <name val="Times New Roman"/>
    </font>
    <font>
      <b/>
      <sz val="9"/>
      <color indexed="81"/>
      <name val="Times New Roman"/>
    </font>
    <font>
      <u/>
      <sz val="10"/>
      <color indexed="20"/>
      <name val="Times New Roman"/>
    </font>
    <font>
      <sz val="10"/>
      <name val="Arial"/>
    </font>
    <font>
      <b/>
      <sz val="10"/>
      <name val="Arial"/>
    </font>
    <font>
      <sz val="8"/>
      <name val="Arial"/>
    </font>
    <font>
      <sz val="8"/>
      <color indexed="10"/>
      <name val="Arial"/>
    </font>
    <font>
      <sz val="8"/>
      <color indexed="17"/>
      <name val="Arial"/>
    </font>
    <font>
      <sz val="11"/>
      <name val="Arial"/>
    </font>
    <font>
      <b/>
      <sz val="11"/>
      <name val="Arial"/>
    </font>
    <font>
      <sz val="10"/>
      <color indexed="10"/>
      <name val="Arial"/>
    </font>
    <font>
      <u/>
      <sz val="10"/>
      <color indexed="12"/>
      <name val="Arial"/>
    </font>
    <font>
      <b/>
      <sz val="10"/>
      <color indexed="10"/>
      <name val="Arial"/>
    </font>
    <font>
      <i/>
      <sz val="9"/>
      <name val="Arial"/>
    </font>
    <font>
      <i/>
      <sz val="8"/>
      <name val="Arial"/>
    </font>
    <font>
      <i/>
      <sz val="9"/>
      <name val="Times New Roman"/>
    </font>
    <font>
      <sz val="9"/>
      <name val="Arial"/>
    </font>
    <font>
      <sz val="8"/>
      <color theme="3" tint="-0.249977111117893"/>
      <name val="Arial"/>
    </font>
    <font>
      <b/>
      <sz val="10"/>
      <color indexed="9"/>
      <name val="Arial"/>
    </font>
    <font>
      <b/>
      <sz val="12"/>
      <name val="Arial"/>
    </font>
    <font>
      <sz val="11"/>
      <name val="Calibri"/>
    </font>
    <font>
      <b/>
      <sz val="11"/>
      <name val="Calibri"/>
    </font>
    <font>
      <i/>
      <sz val="11"/>
      <name val="Calibri"/>
    </font>
    <font>
      <i/>
      <sz val="10"/>
      <name val="Arial"/>
    </font>
    <font>
      <b/>
      <sz val="12"/>
      <color theme="1"/>
      <name val="Calibri"/>
      <family val="2"/>
      <scheme val="minor"/>
    </font>
    <font>
      <b/>
      <sz val="12"/>
      <color theme="4"/>
      <name val="Arial"/>
    </font>
    <font>
      <b/>
      <sz val="10"/>
      <color indexed="8"/>
      <name val="Arial"/>
    </font>
    <font>
      <b/>
      <i/>
      <sz val="10"/>
      <color indexed="8"/>
      <name val="Arial"/>
    </font>
    <font>
      <i/>
      <sz val="10"/>
      <color indexed="8"/>
      <name val="Arial"/>
    </font>
    <font>
      <sz val="10"/>
      <color indexed="8"/>
      <name val="Arial"/>
    </font>
    <font>
      <i/>
      <sz val="10"/>
      <color indexed="8"/>
      <name val="Arial"/>
    </font>
    <font>
      <b/>
      <vertAlign val="superscript"/>
      <sz val="10"/>
      <color indexed="8"/>
      <name val="Arial"/>
    </font>
    <font>
      <i/>
      <sz val="9"/>
      <color indexed="8"/>
      <name val="Arial"/>
    </font>
    <font>
      <b/>
      <sz val="11"/>
      <color indexed="8"/>
      <name val="Arial"/>
    </font>
    <font>
      <b/>
      <sz val="10"/>
      <color indexed="8"/>
      <name val="Arial"/>
    </font>
    <font>
      <sz val="10"/>
      <color indexed="12"/>
      <name val="Arial"/>
    </font>
    <font>
      <b/>
      <sz val="16"/>
      <color indexed="8"/>
      <name val="Arial"/>
    </font>
    <font>
      <sz val="7"/>
      <color indexed="8"/>
      <name val="Times New Roman"/>
    </font>
    <font>
      <b/>
      <sz val="12"/>
      <color rgb="FF004085"/>
      <name val="Arial"/>
    </font>
    <font>
      <b/>
      <sz val="10"/>
      <color theme="1"/>
      <name val="Calibri"/>
      <family val="2"/>
      <scheme val="minor"/>
    </font>
    <font>
      <sz val="9"/>
      <color indexed="8"/>
      <name val="Arial"/>
    </font>
    <font>
      <sz val="10"/>
      <color theme="1"/>
      <name val="Calibri"/>
      <family val="2"/>
      <scheme val="minor"/>
    </font>
    <font>
      <i/>
      <u/>
      <sz val="9"/>
      <color indexed="8"/>
      <name val="Arial"/>
    </font>
    <font>
      <b/>
      <sz val="10.5"/>
      <color indexed="8"/>
      <name val="Arial"/>
    </font>
    <font>
      <i/>
      <sz val="9"/>
      <color indexed="8"/>
      <name val="Arial"/>
    </font>
    <font>
      <b/>
      <i/>
      <sz val="9"/>
      <color indexed="8"/>
      <name val="Arial"/>
    </font>
    <font>
      <b/>
      <i/>
      <sz val="10"/>
      <color indexed="8"/>
      <name val="Arial"/>
    </font>
    <font>
      <sz val="6"/>
      <name val="Arial"/>
    </font>
    <font>
      <b/>
      <u/>
      <sz val="12"/>
      <color theme="10"/>
      <name val="Calibri"/>
      <family val="2"/>
      <scheme val="minor"/>
    </font>
    <font>
      <b/>
      <sz val="16"/>
      <color theme="3"/>
      <name val="Calibri"/>
      <scheme val="minor"/>
    </font>
    <font>
      <b/>
      <sz val="16"/>
      <color theme="3"/>
      <name val="Arial"/>
    </font>
    <font>
      <b/>
      <vertAlign val="superscript"/>
      <sz val="16"/>
      <color theme="3"/>
      <name val="Arial"/>
    </font>
    <font>
      <b/>
      <sz val="14"/>
      <color theme="3"/>
      <name val="Arial"/>
    </font>
    <font>
      <b/>
      <sz val="14"/>
      <color theme="1"/>
      <name val="Calibri"/>
      <family val="2"/>
      <scheme val="minor"/>
    </font>
    <font>
      <sz val="14"/>
      <name val="Times New Roman"/>
    </font>
    <font>
      <b/>
      <sz val="14"/>
      <color rgb="FF004085"/>
      <name val="Arial"/>
    </font>
    <font>
      <b/>
      <sz val="11"/>
      <color indexed="8"/>
      <name val="Arial"/>
    </font>
    <font>
      <sz val="11"/>
      <color indexed="8"/>
      <name val="Arial"/>
    </font>
    <font>
      <b/>
      <i/>
      <sz val="12"/>
      <name val="Arial"/>
    </font>
    <font>
      <u/>
      <sz val="10"/>
      <color theme="11"/>
      <name val="Times New Roman"/>
    </font>
    <font>
      <b/>
      <sz val="16"/>
      <name val="Arial"/>
    </font>
    <font>
      <sz val="16"/>
      <name val="Arial"/>
    </font>
    <font>
      <sz val="16"/>
      <name val="Times New Roman"/>
    </font>
    <font>
      <b/>
      <sz val="14"/>
      <name val="Arial"/>
    </font>
    <font>
      <b/>
      <sz val="16"/>
      <color theme="0"/>
      <name val="Arial"/>
    </font>
    <font>
      <sz val="14"/>
      <name val="Arial"/>
    </font>
    <font>
      <sz val="9"/>
      <name val="Times New Roman"/>
      <family val="1"/>
    </font>
  </fonts>
  <fills count="2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6"/>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17"/>
        <bgColor indexed="64"/>
      </patternFill>
    </fill>
    <fill>
      <patternFill patternType="solid">
        <fgColor indexed="61"/>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9"/>
        <bgColor indexed="64"/>
      </patternFill>
    </fill>
    <fill>
      <patternFill patternType="solid">
        <fgColor rgb="FF66FFFF"/>
        <bgColor indexed="64"/>
      </patternFill>
    </fill>
    <fill>
      <patternFill patternType="solid">
        <fgColor theme="0"/>
        <bgColor indexed="64"/>
      </patternFill>
    </fill>
    <fill>
      <patternFill patternType="solid">
        <fgColor rgb="FF3366FF"/>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CC66"/>
        <bgColor indexed="64"/>
      </patternFill>
    </fill>
    <fill>
      <patternFill patternType="solid">
        <fgColor rgb="FFCCFF99"/>
        <bgColor indexed="64"/>
      </patternFill>
    </fill>
    <fill>
      <patternFill patternType="solid">
        <fgColor indexed="55"/>
        <bgColor indexed="64"/>
      </patternFill>
    </fill>
    <fill>
      <patternFill patternType="solid">
        <fgColor rgb="FFFF99CC"/>
        <bgColor rgb="FF000000"/>
      </patternFill>
    </fill>
    <fill>
      <patternFill patternType="solid">
        <fgColor rgb="FF168C0E"/>
        <bgColor indexed="64"/>
      </patternFill>
    </fill>
    <fill>
      <patternFill patternType="solid">
        <fgColor rgb="FF0A4506"/>
        <bgColor indexed="64"/>
      </patternFill>
    </fill>
    <fill>
      <patternFill patternType="solid">
        <fgColor rgb="FFCC99FF"/>
        <bgColor rgb="FF000000"/>
      </patternFill>
    </fill>
  </fills>
  <borders count="7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style="medium">
        <color auto="1"/>
      </bottom>
      <diagonal/>
    </border>
  </borders>
  <cellStyleXfs count="98">
    <xf numFmtId="0" fontId="0" fillId="0" borderId="0"/>
    <xf numFmtId="0" fontId="2" fillId="0" borderId="0" applyNumberFormat="0" applyFill="0" applyBorder="0" applyAlignment="0" applyProtection="0">
      <alignment vertical="top"/>
      <protection locked="0"/>
    </xf>
    <xf numFmtId="0" fontId="5"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cellStyleXfs>
  <cellXfs count="773">
    <xf numFmtId="0" fontId="0" fillId="0" borderId="0" xfId="0"/>
    <xf numFmtId="0" fontId="0" fillId="0" borderId="0" xfId="0" applyBorder="1"/>
    <xf numFmtId="0" fontId="0" fillId="0" borderId="1" xfId="0" applyBorder="1"/>
    <xf numFmtId="0" fontId="0" fillId="0" borderId="0" xfId="0" applyAlignment="1">
      <alignment vertical="center"/>
    </xf>
    <xf numFmtId="0" fontId="0" fillId="0" borderId="0" xfId="0" applyAlignment="1">
      <alignment horizontal="center" vertical="center"/>
    </xf>
    <xf numFmtId="0" fontId="6" fillId="0" borderId="0" xfId="0" applyFont="1"/>
    <xf numFmtId="0" fontId="6" fillId="0" borderId="3" xfId="0" applyFont="1" applyBorder="1"/>
    <xf numFmtId="0" fontId="6" fillId="0" borderId="4" xfId="0" applyFont="1" applyBorder="1"/>
    <xf numFmtId="0" fontId="6" fillId="0" borderId="0" xfId="0" applyFont="1" applyBorder="1"/>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horizontal="center"/>
    </xf>
    <xf numFmtId="0" fontId="6" fillId="0" borderId="6" xfId="0" applyFont="1" applyBorder="1"/>
    <xf numFmtId="0" fontId="6" fillId="0" borderId="11" xfId="0" applyFont="1" applyBorder="1"/>
    <xf numFmtId="0" fontId="6" fillId="0" borderId="0" xfId="0" applyFont="1" applyAlignment="1">
      <alignment horizontal="right"/>
    </xf>
    <xf numFmtId="0" fontId="6" fillId="0" borderId="0" xfId="0" applyFont="1" applyAlignment="1">
      <alignment horizontal="center"/>
    </xf>
    <xf numFmtId="0" fontId="6" fillId="0" borderId="40" xfId="0" applyFont="1" applyBorder="1" applyAlignment="1">
      <alignment horizontal="left"/>
    </xf>
    <xf numFmtId="0" fontId="7" fillId="0" borderId="22" xfId="0" applyFont="1" applyBorder="1" applyAlignment="1"/>
    <xf numFmtId="0" fontId="6" fillId="4" borderId="0" xfId="0" applyFont="1" applyFill="1" applyAlignment="1"/>
    <xf numFmtId="0" fontId="6" fillId="0" borderId="0" xfId="0" applyFont="1" applyAlignment="1">
      <alignment textRotation="90"/>
    </xf>
    <xf numFmtId="0" fontId="6" fillId="0" borderId="1" xfId="0" applyFont="1" applyBorder="1" applyAlignment="1">
      <alignment textRotation="90"/>
    </xf>
    <xf numFmtId="0" fontId="11" fillId="0" borderId="1" xfId="0" applyFont="1" applyBorder="1" applyAlignment="1">
      <alignment textRotation="90"/>
    </xf>
    <xf numFmtId="0" fontId="11" fillId="0" borderId="1" xfId="0" applyFont="1" applyBorder="1" applyAlignment="1">
      <alignment textRotation="90" wrapText="1"/>
    </xf>
    <xf numFmtId="0" fontId="11" fillId="0" borderId="1" xfId="0" applyFont="1" applyBorder="1" applyAlignment="1">
      <alignment horizontal="center" textRotation="90" wrapText="1"/>
    </xf>
    <xf numFmtId="0" fontId="12" fillId="0" borderId="1" xfId="0" applyFont="1" applyBorder="1" applyAlignment="1">
      <alignment horizontal="center" vertical="center" wrapText="1"/>
    </xf>
    <xf numFmtId="0" fontId="6" fillId="2" borderId="0" xfId="0" applyFont="1" applyFill="1"/>
    <xf numFmtId="0" fontId="6" fillId="0" borderId="1" xfId="0" applyFont="1" applyBorder="1" applyAlignment="1">
      <alignment vertical="top" wrapText="1"/>
    </xf>
    <xf numFmtId="0" fontId="13" fillId="0" borderId="1" xfId="0" applyFont="1" applyBorder="1" applyAlignment="1">
      <alignment horizontal="center" vertical="center"/>
    </xf>
    <xf numFmtId="0" fontId="13" fillId="5" borderId="1" xfId="0" applyFont="1" applyFill="1" applyBorder="1" applyAlignment="1">
      <alignment horizontal="center" vertical="center"/>
    </xf>
    <xf numFmtId="0" fontId="13" fillId="0" borderId="1" xfId="0" applyFont="1" applyFill="1" applyBorder="1" applyAlignment="1">
      <alignment horizontal="center" vertical="center"/>
    </xf>
    <xf numFmtId="0" fontId="6" fillId="4" borderId="1" xfId="0" applyFont="1" applyFill="1" applyBorder="1"/>
    <xf numFmtId="0" fontId="6" fillId="0" borderId="1" xfId="0" applyFont="1" applyBorder="1" applyAlignment="1"/>
    <xf numFmtId="0" fontId="13" fillId="5" borderId="0" xfId="0" applyFont="1" applyFill="1" applyAlignment="1">
      <alignment horizontal="center" vertical="center"/>
    </xf>
    <xf numFmtId="0" fontId="6" fillId="0" borderId="1" xfId="0" applyFont="1" applyFill="1" applyBorder="1"/>
    <xf numFmtId="0" fontId="13" fillId="7" borderId="1" xfId="0" applyFont="1" applyFill="1" applyBorder="1" applyAlignment="1">
      <alignment horizontal="center" vertical="center"/>
    </xf>
    <xf numFmtId="0" fontId="6" fillId="3" borderId="0" xfId="0" applyFont="1" applyFill="1"/>
    <xf numFmtId="0" fontId="6" fillId="0" borderId="1" xfId="0" applyFont="1" applyBorder="1" applyAlignment="1">
      <alignment wrapText="1"/>
    </xf>
    <xf numFmtId="0" fontId="6" fillId="0" borderId="1" xfId="0" applyFont="1" applyBorder="1" applyAlignment="1">
      <alignment horizontal="center" vertical="center" wrapText="1"/>
    </xf>
    <xf numFmtId="0" fontId="13" fillId="8" borderId="1" xfId="0" applyFont="1" applyFill="1" applyBorder="1" applyAlignment="1">
      <alignment horizontal="center" vertical="center"/>
    </xf>
    <xf numFmtId="0" fontId="6" fillId="0" borderId="1" xfId="0" applyFont="1" applyBorder="1" applyAlignment="1">
      <alignment vertical="top"/>
    </xf>
    <xf numFmtId="0" fontId="6" fillId="0" borderId="1" xfId="0" applyFont="1" applyBorder="1" applyAlignment="1">
      <alignment horizontal="center" vertical="center"/>
    </xf>
    <xf numFmtId="0" fontId="13" fillId="8" borderId="0" xfId="0" applyFont="1" applyFill="1" applyAlignment="1">
      <alignment horizontal="center" vertical="center"/>
    </xf>
    <xf numFmtId="0" fontId="13" fillId="8" borderId="1" xfId="1" applyFont="1" applyFill="1" applyBorder="1" applyAlignment="1" applyProtection="1">
      <alignment horizontal="center" vertical="center"/>
    </xf>
    <xf numFmtId="0" fontId="14" fillId="0" borderId="1" xfId="1" applyFont="1" applyBorder="1" applyAlignment="1" applyProtection="1"/>
    <xf numFmtId="0" fontId="6" fillId="0" borderId="0" xfId="0" applyFont="1" applyFill="1" applyBorder="1" applyAlignment="1">
      <alignment horizontal="right" vertical="top" wrapText="1"/>
    </xf>
    <xf numFmtId="0" fontId="6" fillId="0" borderId="0" xfId="0" applyFont="1" applyFill="1"/>
    <xf numFmtId="0" fontId="7" fillId="0" borderId="1" xfId="0" applyFont="1" applyBorder="1"/>
    <xf numFmtId="0" fontId="7" fillId="0" borderId="1" xfId="0" applyFont="1" applyBorder="1" applyAlignment="1">
      <alignment vertical="top" wrapText="1"/>
    </xf>
    <xf numFmtId="0" fontId="15" fillId="0" borderId="0" xfId="0" applyFont="1"/>
    <xf numFmtId="0" fontId="6" fillId="0" borderId="0" xfId="0" applyFont="1" applyAlignment="1">
      <alignment vertical="top" wrapText="1"/>
    </xf>
    <xf numFmtId="0" fontId="6" fillId="0" borderId="0" xfId="0" applyFont="1" applyFill="1" applyAlignment="1">
      <alignment horizontal="center"/>
    </xf>
    <xf numFmtId="0" fontId="6" fillId="0" borderId="3" xfId="0" applyFont="1" applyBorder="1" applyAlignment="1">
      <alignment vertical="top" wrapText="1"/>
    </xf>
    <xf numFmtId="0" fontId="6" fillId="0" borderId="0" xfId="0" applyFont="1" applyAlignment="1">
      <alignment horizontal="center" vertical="center" textRotation="90"/>
    </xf>
    <xf numFmtId="0" fontId="6" fillId="10" borderId="3" xfId="0" applyFont="1" applyFill="1" applyBorder="1" applyAlignment="1">
      <alignment vertical="top" wrapText="1"/>
    </xf>
    <xf numFmtId="0" fontId="6" fillId="10" borderId="3" xfId="0" applyFont="1" applyFill="1" applyBorder="1"/>
    <xf numFmtId="0" fontId="6" fillId="0" borderId="1" xfId="0" applyFont="1" applyBorder="1" applyAlignment="1">
      <alignment horizontal="center" vertical="center" textRotation="90"/>
    </xf>
    <xf numFmtId="0" fontId="6" fillId="0" borderId="3" xfId="0" applyFont="1" applyBorder="1" applyAlignment="1">
      <alignment wrapText="1"/>
    </xf>
    <xf numFmtId="0" fontId="6" fillId="10" borderId="0" xfId="0" applyFont="1" applyFill="1" applyBorder="1" applyAlignment="1">
      <alignment vertical="center" wrapText="1"/>
    </xf>
    <xf numFmtId="0" fontId="6" fillId="10" borderId="0" xfId="0" applyFont="1" applyFill="1"/>
    <xf numFmtId="0" fontId="11" fillId="0" borderId="1" xfId="0" applyFont="1" applyBorder="1" applyAlignment="1">
      <alignment horizontal="center" textRotation="90"/>
    </xf>
    <xf numFmtId="0" fontId="6" fillId="6"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10" borderId="3" xfId="0" applyFont="1" applyFill="1" applyBorder="1" applyAlignment="1">
      <alignment horizontal="center" vertical="center"/>
    </xf>
    <xf numFmtId="0" fontId="6" fillId="10" borderId="6" xfId="0" applyFont="1" applyFill="1" applyBorder="1" applyAlignment="1">
      <alignment vertical="center"/>
    </xf>
    <xf numFmtId="0" fontId="6" fillId="0" borderId="37" xfId="0" applyFont="1" applyBorder="1" applyAlignment="1">
      <alignment horizontal="center"/>
    </xf>
    <xf numFmtId="0" fontId="7" fillId="0" borderId="56" xfId="0" applyFont="1" applyBorder="1" applyAlignment="1"/>
    <xf numFmtId="0" fontId="6" fillId="0" borderId="15" xfId="0" applyFont="1" applyBorder="1" applyAlignment="1">
      <alignment horizontal="center" vertical="center"/>
    </xf>
    <xf numFmtId="0" fontId="6" fillId="0" borderId="41" xfId="0" applyFont="1" applyBorder="1"/>
    <xf numFmtId="0" fontId="6" fillId="0" borderId="23" xfId="0" applyFont="1" applyBorder="1"/>
    <xf numFmtId="0" fontId="8" fillId="0" borderId="1" xfId="0" applyFont="1" applyBorder="1" applyAlignment="1">
      <alignment horizontal="center" vertical="center" wrapText="1"/>
    </xf>
    <xf numFmtId="0" fontId="6" fillId="0" borderId="24" xfId="0" applyFont="1" applyBorder="1" applyAlignment="1">
      <alignment horizontal="left"/>
    </xf>
    <xf numFmtId="0" fontId="6" fillId="0" borderId="1" xfId="0" applyFont="1" applyBorder="1" applyAlignment="1"/>
    <xf numFmtId="0" fontId="7" fillId="0" borderId="0" xfId="0" applyFont="1" applyBorder="1" applyAlignment="1">
      <alignment vertical="center"/>
    </xf>
    <xf numFmtId="0" fontId="7" fillId="0" borderId="43" xfId="0" applyFont="1" applyBorder="1" applyAlignment="1">
      <alignment vertical="center"/>
    </xf>
    <xf numFmtId="0" fontId="7" fillId="0" borderId="47" xfId="0" applyFont="1" applyBorder="1" applyAlignment="1">
      <alignment vertical="center"/>
    </xf>
    <xf numFmtId="0" fontId="7" fillId="0" borderId="44" xfId="0" applyFont="1" applyBorder="1" applyAlignment="1">
      <alignment vertical="center"/>
    </xf>
    <xf numFmtId="0" fontId="6" fillId="0" borderId="57" xfId="0" applyFont="1" applyBorder="1" applyAlignment="1">
      <alignment horizontal="right"/>
    </xf>
    <xf numFmtId="0" fontId="6" fillId="0" borderId="25" xfId="0" applyFont="1" applyBorder="1" applyAlignment="1">
      <alignment horizontal="right"/>
    </xf>
    <xf numFmtId="0" fontId="6" fillId="0" borderId="20" xfId="0" applyFont="1" applyBorder="1"/>
    <xf numFmtId="0" fontId="6" fillId="0" borderId="43" xfId="0" applyFont="1" applyBorder="1"/>
    <xf numFmtId="0" fontId="6" fillId="0" borderId="60"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1" xfId="0" applyFont="1" applyBorder="1" applyAlignment="1">
      <alignment vertical="center"/>
    </xf>
    <xf numFmtId="0" fontId="8" fillId="0" borderId="2" xfId="0" applyFont="1" applyBorder="1" applyAlignment="1">
      <alignment horizontal="center" vertical="center" wrapText="1"/>
    </xf>
    <xf numFmtId="0" fontId="6" fillId="0" borderId="42" xfId="0" applyFont="1" applyBorder="1" applyAlignment="1">
      <alignment horizontal="center" vertical="center"/>
    </xf>
    <xf numFmtId="0" fontId="8" fillId="0" borderId="1" xfId="0" applyFont="1" applyBorder="1" applyAlignment="1">
      <alignment horizontal="center" vertical="center" shrinkToFit="1"/>
    </xf>
    <xf numFmtId="0" fontId="8" fillId="0" borderId="42" xfId="0" applyFont="1" applyBorder="1" applyAlignment="1">
      <alignment horizontal="center" vertical="center" shrinkToFit="1"/>
    </xf>
    <xf numFmtId="0" fontId="6" fillId="0" borderId="45" xfId="0" applyFont="1" applyBorder="1" applyAlignment="1">
      <alignment horizontal="center" vertical="center"/>
    </xf>
    <xf numFmtId="0" fontId="6" fillId="0" borderId="41" xfId="0" applyFont="1" applyFill="1" applyBorder="1" applyAlignment="1">
      <alignment horizontal="right" vertical="center"/>
    </xf>
    <xf numFmtId="0" fontId="6" fillId="0" borderId="41" xfId="0" applyFont="1" applyBorder="1" applyAlignment="1">
      <alignment horizontal="right" vertical="center"/>
    </xf>
    <xf numFmtId="0" fontId="6" fillId="0" borderId="23" xfId="0" applyFont="1" applyBorder="1" applyAlignment="1">
      <alignment horizontal="right" vertical="center"/>
    </xf>
    <xf numFmtId="0" fontId="8" fillId="0" borderId="37" xfId="0" applyFont="1" applyBorder="1" applyAlignment="1">
      <alignment horizontal="center" vertical="center" shrinkToFit="1"/>
    </xf>
    <xf numFmtId="0" fontId="8" fillId="0" borderId="24" xfId="0" applyFont="1" applyBorder="1" applyAlignment="1">
      <alignment horizontal="center" vertical="center" shrinkToFit="1"/>
    </xf>
    <xf numFmtId="0" fontId="6" fillId="0" borderId="40" xfId="0" applyFont="1" applyBorder="1" applyAlignment="1">
      <alignment horizontal="center" vertical="center"/>
    </xf>
    <xf numFmtId="0" fontId="7" fillId="0" borderId="27" xfId="0" applyFont="1" applyBorder="1" applyAlignment="1">
      <alignment horizontal="center"/>
    </xf>
    <xf numFmtId="0" fontId="9" fillId="0" borderId="1" xfId="0" applyFont="1" applyBorder="1" applyAlignment="1">
      <alignment horizontal="center" shrinkToFit="1"/>
    </xf>
    <xf numFmtId="0" fontId="6" fillId="0" borderId="39" xfId="0" applyFont="1" applyBorder="1" applyAlignment="1">
      <alignment horizontal="right"/>
    </xf>
    <xf numFmtId="0" fontId="6" fillId="0" borderId="41" xfId="0" applyFont="1" applyFill="1" applyBorder="1" applyAlignment="1">
      <alignment horizontal="right"/>
    </xf>
    <xf numFmtId="0" fontId="6" fillId="0" borderId="23" xfId="0" applyFont="1" applyFill="1" applyBorder="1" applyAlignment="1">
      <alignment horizontal="right"/>
    </xf>
    <xf numFmtId="0" fontId="9" fillId="0" borderId="24" xfId="0" applyFont="1" applyBorder="1" applyAlignment="1">
      <alignment horizontal="center" shrinkToFit="1"/>
    </xf>
    <xf numFmtId="0" fontId="10" fillId="0" borderId="15" xfId="0" applyFont="1" applyBorder="1" applyAlignment="1">
      <alignment horizontal="center" shrinkToFit="1"/>
    </xf>
    <xf numFmtId="0" fontId="10" fillId="0" borderId="42" xfId="0" applyFont="1" applyBorder="1" applyAlignment="1">
      <alignment horizontal="center" shrinkToFit="1"/>
    </xf>
    <xf numFmtId="0" fontId="20" fillId="0" borderId="40" xfId="0" applyFont="1" applyBorder="1" applyAlignment="1">
      <alignment horizontal="center" shrinkToFit="1"/>
    </xf>
    <xf numFmtId="0" fontId="20" fillId="0" borderId="37" xfId="0" applyFont="1" applyBorder="1" applyAlignment="1">
      <alignment horizontal="center" shrinkToFit="1"/>
    </xf>
    <xf numFmtId="0" fontId="6" fillId="11" borderId="27" xfId="0" applyFont="1" applyFill="1" applyBorder="1" applyAlignment="1">
      <alignment horizontal="right"/>
    </xf>
    <xf numFmtId="0" fontId="7" fillId="12" borderId="28" xfId="0" applyFont="1" applyFill="1" applyBorder="1" applyAlignment="1">
      <alignment horizontal="center"/>
    </xf>
    <xf numFmtId="0" fontId="7" fillId="13" borderId="29" xfId="0" applyFont="1" applyFill="1" applyBorder="1" applyAlignment="1">
      <alignment horizontal="center"/>
    </xf>
    <xf numFmtId="0" fontId="6" fillId="12" borderId="27" xfId="0" applyFont="1" applyFill="1" applyBorder="1" applyAlignment="1">
      <alignment horizontal="right"/>
    </xf>
    <xf numFmtId="0" fontId="15" fillId="0" borderId="21" xfId="0" applyFont="1" applyBorder="1" applyAlignment="1">
      <alignment horizontal="right" vertical="center"/>
    </xf>
    <xf numFmtId="0" fontId="15" fillId="0" borderId="55" xfId="0" applyFont="1" applyBorder="1" applyAlignment="1"/>
    <xf numFmtId="0" fontId="15" fillId="0" borderId="26" xfId="0" applyFont="1" applyBorder="1" applyAlignment="1"/>
    <xf numFmtId="0" fontId="8" fillId="0" borderId="42"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4" xfId="0" applyFont="1" applyBorder="1" applyAlignment="1">
      <alignment horizontal="center" vertical="center" wrapText="1"/>
    </xf>
    <xf numFmtId="0" fontId="6" fillId="0" borderId="10" xfId="0" applyFont="1" applyBorder="1" applyAlignment="1">
      <alignment horizontal="center" vertical="center"/>
    </xf>
    <xf numFmtId="0" fontId="9" fillId="0" borderId="15" xfId="0" applyFont="1" applyBorder="1" applyAlignment="1">
      <alignment horizontal="center" shrinkToFit="1"/>
    </xf>
    <xf numFmtId="0" fontId="20" fillId="0" borderId="1" xfId="0" applyFont="1" applyBorder="1" applyAlignment="1">
      <alignment horizontal="center" shrinkToFit="1"/>
    </xf>
    <xf numFmtId="0" fontId="10" fillId="0" borderId="37" xfId="0" applyFont="1" applyBorder="1" applyAlignment="1">
      <alignment horizontal="center" shrinkToFit="1"/>
    </xf>
    <xf numFmtId="0" fontId="6" fillId="0" borderId="57" xfId="0" applyFont="1" applyBorder="1" applyAlignment="1">
      <alignment horizontal="center" vertical="center"/>
    </xf>
    <xf numFmtId="0" fontId="6" fillId="0" borderId="19" xfId="0" applyFont="1" applyBorder="1" applyAlignment="1">
      <alignment horizontal="center" vertical="center"/>
    </xf>
    <xf numFmtId="0" fontId="6" fillId="0" borderId="63" xfId="0" applyFont="1" applyBorder="1" applyAlignment="1">
      <alignment horizontal="center" vertical="center"/>
    </xf>
    <xf numFmtId="0" fontId="6" fillId="0" borderId="54" xfId="0" applyFont="1" applyBorder="1" applyAlignment="1">
      <alignment horizontal="center" vertical="center"/>
    </xf>
    <xf numFmtId="0" fontId="6" fillId="0" borderId="32" xfId="0" applyFont="1" applyFill="1" applyBorder="1" applyAlignment="1">
      <alignment horizontal="right" vertical="center"/>
    </xf>
    <xf numFmtId="0" fontId="6" fillId="0" borderId="13" xfId="0" applyFont="1" applyBorder="1" applyAlignment="1">
      <alignment horizontal="center" vertical="center"/>
    </xf>
    <xf numFmtId="0" fontId="6" fillId="0" borderId="33" xfId="0" applyFont="1" applyBorder="1" applyAlignment="1">
      <alignment horizontal="center" vertical="center"/>
    </xf>
    <xf numFmtId="0" fontId="6" fillId="0" borderId="53" xfId="0" applyFont="1" applyBorder="1" applyAlignment="1">
      <alignment horizontal="right" vertical="center"/>
    </xf>
    <xf numFmtId="0" fontId="1" fillId="0" borderId="63" xfId="0" applyFont="1" applyBorder="1" applyAlignment="1">
      <alignment vertical="center" wrapText="1"/>
    </xf>
    <xf numFmtId="0" fontId="1" fillId="0" borderId="54" xfId="0" applyFont="1" applyBorder="1" applyAlignment="1">
      <alignment vertical="center" wrapText="1"/>
    </xf>
    <xf numFmtId="0" fontId="8" fillId="0" borderId="63" xfId="0" applyFont="1" applyBorder="1" applyAlignment="1">
      <alignment horizontal="center" vertical="center" shrinkToFit="1"/>
    </xf>
    <xf numFmtId="0" fontId="0" fillId="0" borderId="21" xfId="0" applyBorder="1" applyAlignment="1">
      <alignment vertical="center"/>
    </xf>
    <xf numFmtId="0" fontId="0" fillId="0" borderId="20" xfId="0" applyBorder="1" applyAlignment="1">
      <alignment vertical="center"/>
    </xf>
    <xf numFmtId="0" fontId="8" fillId="0" borderId="63" xfId="0" applyFont="1" applyBorder="1" applyAlignment="1">
      <alignment horizontal="center" vertical="center"/>
    </xf>
    <xf numFmtId="0" fontId="6" fillId="14" borderId="27" xfId="0" applyFont="1" applyFill="1" applyBorder="1" applyAlignment="1">
      <alignment horizontal="right"/>
    </xf>
    <xf numFmtId="0" fontId="8" fillId="0" borderId="25" xfId="0" applyFont="1" applyBorder="1" applyAlignment="1">
      <alignment horizontal="center" vertical="center" wrapText="1"/>
    </xf>
    <xf numFmtId="0" fontId="15" fillId="0" borderId="54" xfId="0" applyFont="1" applyBorder="1" applyAlignment="1">
      <alignment horizontal="left" vertical="center"/>
    </xf>
    <xf numFmtId="0" fontId="6" fillId="0" borderId="42" xfId="0" applyFont="1" applyBorder="1" applyAlignment="1">
      <alignment vertical="center"/>
    </xf>
    <xf numFmtId="0" fontId="6" fillId="0" borderId="24" xfId="0" applyFont="1" applyBorder="1" applyAlignment="1">
      <alignment vertical="center"/>
    </xf>
    <xf numFmtId="0" fontId="6" fillId="0" borderId="2" xfId="0" applyFont="1" applyBorder="1" applyAlignment="1">
      <alignment horizontal="center" vertical="center"/>
    </xf>
    <xf numFmtId="0" fontId="8" fillId="0" borderId="1" xfId="0" applyFont="1" applyBorder="1" applyAlignment="1">
      <alignment horizontal="center" vertical="center"/>
    </xf>
    <xf numFmtId="0" fontId="15" fillId="0" borderId="54" xfId="0" applyFont="1" applyBorder="1" applyAlignment="1">
      <alignment horizontal="left"/>
    </xf>
    <xf numFmtId="0" fontId="15" fillId="0" borderId="11" xfId="0" applyFont="1" applyBorder="1" applyAlignment="1"/>
    <xf numFmtId="0" fontId="15" fillId="0" borderId="58" xfId="0" applyFont="1" applyBorder="1" applyAlignment="1"/>
    <xf numFmtId="0" fontId="6" fillId="0" borderId="62" xfId="0" applyFont="1" applyBorder="1" applyAlignment="1">
      <alignment horizontal="center" vertical="center" wrapText="1"/>
    </xf>
    <xf numFmtId="0" fontId="6" fillId="0" borderId="5" xfId="0" applyFont="1" applyBorder="1" applyAlignment="1">
      <alignment horizontal="center" vertical="center"/>
    </xf>
    <xf numFmtId="0" fontId="7" fillId="11" borderId="28" xfId="0" applyFont="1" applyFill="1" applyBorder="1" applyAlignment="1">
      <alignment horizontal="center"/>
    </xf>
    <xf numFmtId="0" fontId="10" fillId="0" borderId="63" xfId="0" applyFont="1" applyBorder="1" applyAlignment="1">
      <alignment horizontal="center" shrinkToFit="1"/>
    </xf>
    <xf numFmtId="0" fontId="20" fillId="0" borderId="63" xfId="0" applyFont="1" applyBorder="1" applyAlignment="1">
      <alignment horizontal="center" shrinkToFit="1"/>
    </xf>
    <xf numFmtId="0" fontId="9" fillId="0" borderId="53" xfId="0" applyFont="1" applyBorder="1" applyAlignment="1">
      <alignment horizontal="center" shrinkToFit="1"/>
    </xf>
    <xf numFmtId="0" fontId="20" fillId="0" borderId="54" xfId="0" applyFont="1" applyBorder="1" applyAlignment="1">
      <alignment horizontal="center" shrinkToFit="1"/>
    </xf>
    <xf numFmtId="0" fontId="20" fillId="0" borderId="41" xfId="0" applyFont="1" applyBorder="1" applyAlignment="1">
      <alignment horizontal="center" shrinkToFit="1"/>
    </xf>
    <xf numFmtId="0" fontId="20" fillId="0" borderId="42" xfId="0" applyFont="1" applyBorder="1" applyAlignment="1">
      <alignment horizontal="center" shrinkToFit="1"/>
    </xf>
    <xf numFmtId="0" fontId="20" fillId="0" borderId="23" xfId="0" applyFont="1" applyBorder="1" applyAlignment="1">
      <alignment horizontal="center" shrinkToFit="1"/>
    </xf>
    <xf numFmtId="0" fontId="7" fillId="16" borderId="18" xfId="0" applyFont="1" applyFill="1" applyBorder="1" applyAlignment="1">
      <alignment horizontal="center"/>
    </xf>
    <xf numFmtId="0" fontId="7" fillId="16" borderId="28" xfId="0" applyFont="1" applyFill="1" applyBorder="1" applyAlignment="1">
      <alignment horizontal="center"/>
    </xf>
    <xf numFmtId="0" fontId="7" fillId="0" borderId="0" xfId="0" applyFont="1" applyAlignment="1">
      <alignment horizontal="right"/>
    </xf>
    <xf numFmtId="0" fontId="23" fillId="0" borderId="0" xfId="0" applyFont="1" applyAlignment="1">
      <alignment horizontal="justify" vertical="center"/>
    </xf>
    <xf numFmtId="0" fontId="6" fillId="0" borderId="0" xfId="0" applyFont="1" applyAlignment="1">
      <alignment horizontal="left"/>
    </xf>
    <xf numFmtId="0" fontId="7" fillId="0" borderId="1" xfId="0" applyFont="1" applyBorder="1" applyAlignment="1">
      <alignment horizontal="center" vertical="center"/>
    </xf>
    <xf numFmtId="0" fontId="7" fillId="0" borderId="1" xfId="0" applyFont="1" applyBorder="1" applyAlignment="1">
      <alignment horizontal="right"/>
    </xf>
    <xf numFmtId="0" fontId="6" fillId="0" borderId="8" xfId="0" applyFont="1" applyBorder="1" applyAlignment="1">
      <alignment horizontal="left"/>
    </xf>
    <xf numFmtId="0" fontId="6" fillId="0" borderId="0" xfId="0" applyFont="1" applyBorder="1" applyAlignment="1">
      <alignment horizontal="left"/>
    </xf>
    <xf numFmtId="0" fontId="6" fillId="0" borderId="9" xfId="0" applyFont="1" applyBorder="1" applyAlignment="1">
      <alignment horizontal="left"/>
    </xf>
    <xf numFmtId="0" fontId="6" fillId="0" borderId="8" xfId="0" applyFont="1" applyBorder="1" applyAlignment="1">
      <alignment horizontal="right"/>
    </xf>
    <xf numFmtId="0" fontId="6" fillId="0" borderId="8" xfId="0" applyFont="1" applyBorder="1"/>
    <xf numFmtId="0" fontId="6" fillId="0" borderId="10" xfId="0" applyFont="1" applyBorder="1"/>
    <xf numFmtId="0" fontId="22" fillId="11" borderId="16" xfId="0" applyFont="1" applyFill="1" applyBorder="1"/>
    <xf numFmtId="0" fontId="6" fillId="0" borderId="15" xfId="0" applyFont="1" applyBorder="1" applyAlignment="1">
      <alignment textRotation="90"/>
    </xf>
    <xf numFmtId="0" fontId="11" fillId="0" borderId="15" xfId="0" applyFont="1" applyBorder="1" applyAlignment="1">
      <alignment horizontal="center" textRotation="90"/>
    </xf>
    <xf numFmtId="0" fontId="7" fillId="7" borderId="1" xfId="0" applyFont="1" applyFill="1" applyBorder="1" applyAlignment="1">
      <alignment horizontal="center"/>
    </xf>
    <xf numFmtId="0" fontId="7" fillId="8" borderId="1" xfId="0" applyFont="1" applyFill="1" applyBorder="1" applyAlignment="1">
      <alignment horizontal="center"/>
    </xf>
    <xf numFmtId="0" fontId="7" fillId="5" borderId="1" xfId="0" applyFont="1" applyFill="1" applyBorder="1" applyAlignment="1">
      <alignment horizontal="center"/>
    </xf>
    <xf numFmtId="0" fontId="6" fillId="0" borderId="52" xfId="0" applyFont="1" applyBorder="1" applyAlignment="1">
      <alignment horizontal="center" vertical="center" wrapText="1"/>
    </xf>
    <xf numFmtId="0" fontId="6" fillId="0" borderId="10" xfId="0" applyFont="1" applyBorder="1" applyAlignment="1">
      <alignment horizontal="center" vertical="center"/>
    </xf>
    <xf numFmtId="0" fontId="8" fillId="0" borderId="15" xfId="0" applyFont="1" applyBorder="1" applyAlignment="1">
      <alignment horizontal="center" vertical="center" wrapText="1"/>
    </xf>
    <xf numFmtId="0" fontId="20" fillId="0" borderId="1" xfId="0" applyFont="1" applyBorder="1" applyAlignment="1">
      <alignment horizontal="center" shrinkToFit="1"/>
    </xf>
    <xf numFmtId="0" fontId="6" fillId="0" borderId="2" xfId="0" applyFont="1" applyBorder="1" applyAlignment="1">
      <alignment horizontal="center" vertical="center"/>
    </xf>
    <xf numFmtId="0" fontId="6" fillId="0" borderId="25" xfId="0" applyFont="1" applyBorder="1" applyAlignment="1">
      <alignment horizontal="center" vertical="center"/>
    </xf>
    <xf numFmtId="0" fontId="6" fillId="0" borderId="19" xfId="0" applyFont="1" applyBorder="1" applyAlignment="1">
      <alignment horizontal="center" vertical="center"/>
    </xf>
    <xf numFmtId="0" fontId="0" fillId="0" borderId="1" xfId="0" applyBorder="1" applyAlignment="1">
      <alignment horizontal="center"/>
    </xf>
    <xf numFmtId="0" fontId="6" fillId="17" borderId="27" xfId="0" applyFont="1" applyFill="1" applyBorder="1" applyAlignment="1">
      <alignment horizontal="right"/>
    </xf>
    <xf numFmtId="0" fontId="8" fillId="0" borderId="63" xfId="0" applyFont="1" applyBorder="1" applyAlignment="1">
      <alignment horizontal="center" vertical="center" wrapText="1"/>
    </xf>
    <xf numFmtId="0" fontId="8" fillId="0" borderId="60" xfId="0" applyFont="1" applyBorder="1" applyAlignment="1">
      <alignment horizontal="center" vertical="center"/>
    </xf>
    <xf numFmtId="0" fontId="6" fillId="18" borderId="27" xfId="0" applyFont="1" applyFill="1" applyBorder="1" applyAlignment="1">
      <alignment horizontal="right"/>
    </xf>
    <xf numFmtId="0" fontId="8" fillId="0" borderId="55" xfId="0" applyFont="1" applyBorder="1" applyAlignment="1">
      <alignment vertical="center" wrapText="1"/>
    </xf>
    <xf numFmtId="0" fontId="8" fillId="0" borderId="68" xfId="0" applyFont="1" applyBorder="1" applyAlignment="1">
      <alignment horizontal="center" vertical="center"/>
    </xf>
    <xf numFmtId="0" fontId="6" fillId="0" borderId="37" xfId="0" applyFont="1" applyBorder="1" applyAlignment="1">
      <alignment horizontal="center" vertical="center"/>
    </xf>
    <xf numFmtId="0" fontId="6" fillId="19" borderId="27" xfId="0" applyFont="1" applyFill="1" applyBorder="1" applyAlignment="1">
      <alignment horizontal="right"/>
    </xf>
    <xf numFmtId="0" fontId="6" fillId="20" borderId="27" xfId="0" applyFont="1" applyFill="1" applyBorder="1" applyAlignment="1">
      <alignment horizontal="right"/>
    </xf>
    <xf numFmtId="0" fontId="6" fillId="0" borderId="23" xfId="0" applyFont="1" applyFill="1" applyBorder="1" applyAlignment="1">
      <alignment horizontal="right" vertical="center"/>
    </xf>
    <xf numFmtId="0" fontId="6" fillId="0" borderId="24" xfId="0" applyFont="1" applyBorder="1" applyAlignment="1">
      <alignment horizontal="center" vertical="center"/>
    </xf>
    <xf numFmtId="0" fontId="6" fillId="0" borderId="1" xfId="0" applyFont="1" applyBorder="1" applyAlignment="1">
      <alignment vertical="top" wrapText="1"/>
    </xf>
    <xf numFmtId="0" fontId="6" fillId="0" borderId="1" xfId="0" applyFont="1" applyBorder="1" applyAlignment="1">
      <alignment wrapText="1"/>
    </xf>
    <xf numFmtId="0" fontId="29" fillId="15" borderId="1" xfId="0" applyFont="1" applyFill="1" applyBorder="1" applyAlignment="1">
      <alignment horizontal="left" vertical="center" wrapText="1"/>
    </xf>
    <xf numFmtId="0" fontId="32" fillId="15" borderId="1" xfId="0" applyFont="1" applyFill="1" applyBorder="1" applyAlignment="1">
      <alignment vertical="center" wrapText="1"/>
    </xf>
    <xf numFmtId="0" fontId="32" fillId="15" borderId="1" xfId="0" applyFont="1" applyFill="1" applyBorder="1" applyAlignment="1">
      <alignment horizontal="center" vertical="center" wrapText="1"/>
    </xf>
    <xf numFmtId="0" fontId="29" fillId="15" borderId="1" xfId="0" applyFont="1" applyFill="1" applyBorder="1" applyAlignment="1">
      <alignment vertical="center" wrapText="1"/>
    </xf>
    <xf numFmtId="0" fontId="29" fillId="15" borderId="1" xfId="0" applyFont="1" applyFill="1" applyBorder="1" applyAlignment="1">
      <alignment horizontal="center" vertical="center" wrapText="1"/>
    </xf>
    <xf numFmtId="0" fontId="29" fillId="15" borderId="1" xfId="0" applyFont="1" applyFill="1" applyBorder="1" applyAlignment="1">
      <alignment horizontal="left" vertical="center" wrapText="1" indent="1"/>
    </xf>
    <xf numFmtId="0" fontId="36" fillId="15" borderId="1" xfId="0" applyFont="1" applyFill="1" applyBorder="1" applyAlignment="1">
      <alignment horizontal="center" vertical="center" wrapText="1"/>
    </xf>
    <xf numFmtId="0" fontId="37" fillId="15" borderId="1" xfId="0" applyFont="1" applyFill="1" applyBorder="1" applyAlignment="1">
      <alignment horizontal="center" vertical="center" wrapText="1"/>
    </xf>
    <xf numFmtId="0" fontId="0" fillId="15" borderId="1" xfId="0" applyFill="1" applyBorder="1" applyAlignment="1">
      <alignment horizontal="center" vertical="top" wrapText="1"/>
    </xf>
    <xf numFmtId="0" fontId="0" fillId="0" borderId="0" xfId="0" applyFont="1"/>
    <xf numFmtId="0" fontId="7" fillId="15" borderId="1" xfId="0" applyFont="1" applyFill="1" applyBorder="1" applyAlignment="1">
      <alignment horizontal="center" vertical="center" wrapText="1"/>
    </xf>
    <xf numFmtId="0" fontId="44" fillId="0" borderId="1" xfId="0" applyFont="1" applyBorder="1" applyAlignment="1">
      <alignment horizontal="center" vertical="center"/>
    </xf>
    <xf numFmtId="0" fontId="46" fillId="15" borderId="1" xfId="0" applyFont="1" applyFill="1" applyBorder="1" applyAlignment="1">
      <alignment vertical="center" wrapText="1"/>
    </xf>
    <xf numFmtId="0" fontId="46" fillId="15" borderId="1" xfId="0" applyFont="1" applyFill="1" applyBorder="1" applyAlignment="1">
      <alignment horizontal="center" vertical="center" wrapText="1"/>
    </xf>
    <xf numFmtId="0" fontId="44" fillId="15" borderId="1" xfId="0" applyFont="1" applyFill="1" applyBorder="1" applyAlignment="1">
      <alignment wrapText="1"/>
    </xf>
    <xf numFmtId="0" fontId="44" fillId="15" borderId="1" xfId="0" applyFont="1" applyFill="1" applyBorder="1" applyAlignment="1">
      <alignment horizontal="center" vertical="center" wrapText="1"/>
    </xf>
    <xf numFmtId="0" fontId="37" fillId="0" borderId="0" xfId="0" applyFont="1" applyAlignment="1">
      <alignment horizontal="left" vertical="center" indent="2"/>
    </xf>
    <xf numFmtId="0" fontId="37" fillId="0" borderId="0" xfId="0" applyFont="1" applyAlignment="1">
      <alignment horizontal="center" vertical="center"/>
    </xf>
    <xf numFmtId="0" fontId="0" fillId="0" borderId="0" xfId="0" applyAlignment="1">
      <alignment horizontal="center"/>
    </xf>
    <xf numFmtId="0" fontId="2" fillId="0" borderId="0" xfId="1" applyAlignment="1" applyProtection="1">
      <alignment vertical="center"/>
    </xf>
    <xf numFmtId="0" fontId="2" fillId="0" borderId="0" xfId="1" applyAlignment="1" applyProtection="1">
      <alignment horizontal="center" vertical="center"/>
    </xf>
    <xf numFmtId="0" fontId="2" fillId="0" borderId="0" xfId="1" applyAlignment="1" applyProtection="1">
      <alignment horizontal="justify" vertical="center"/>
    </xf>
    <xf numFmtId="0" fontId="21" fillId="15" borderId="52" xfId="0" applyFont="1" applyFill="1" applyBorder="1" applyAlignment="1">
      <alignment horizontal="center" vertical="center" wrapText="1"/>
    </xf>
    <xf numFmtId="0" fontId="38" fillId="15" borderId="1" xfId="0" applyFont="1" applyFill="1" applyBorder="1" applyAlignment="1">
      <alignment vertical="center" wrapText="1"/>
    </xf>
    <xf numFmtId="0" fontId="27" fillId="0" borderId="0" xfId="0" applyFont="1"/>
    <xf numFmtId="0" fontId="42" fillId="15" borderId="1" xfId="0" applyFont="1" applyFill="1" applyBorder="1" applyAlignment="1">
      <alignment horizontal="center"/>
    </xf>
    <xf numFmtId="0" fontId="42" fillId="0" borderId="1" xfId="0" applyFont="1" applyBorder="1" applyAlignment="1">
      <alignment horizontal="center" vertical="center"/>
    </xf>
    <xf numFmtId="0" fontId="44" fillId="15" borderId="1" xfId="0" applyFont="1" applyFill="1" applyBorder="1" applyAlignment="1">
      <alignment horizontal="center" wrapText="1"/>
    </xf>
    <xf numFmtId="0" fontId="51" fillId="0" borderId="0" xfId="1" applyFont="1" applyAlignment="1" applyProtection="1">
      <alignment vertical="center"/>
    </xf>
    <xf numFmtId="0" fontId="51" fillId="0" borderId="0" xfId="1" applyFont="1" applyAlignment="1" applyProtection="1">
      <alignment horizontal="justify" vertical="center"/>
    </xf>
    <xf numFmtId="0" fontId="57" fillId="0" borderId="0" xfId="0" applyFont="1" applyAlignment="1">
      <alignment vertical="center"/>
    </xf>
    <xf numFmtId="0" fontId="29" fillId="15" borderId="4" xfId="0" applyFont="1" applyFill="1" applyBorder="1" applyAlignment="1">
      <alignment horizontal="center" vertical="center" wrapText="1"/>
    </xf>
    <xf numFmtId="0" fontId="37" fillId="15" borderId="4" xfId="0" applyFont="1" applyFill="1" applyBorder="1" applyAlignment="1">
      <alignment horizontal="center" vertical="center" wrapText="1"/>
    </xf>
    <xf numFmtId="0" fontId="38" fillId="15" borderId="4" xfId="0" applyFont="1" applyFill="1" applyBorder="1" applyAlignment="1">
      <alignment vertical="center" wrapText="1"/>
    </xf>
    <xf numFmtId="0" fontId="36" fillId="15" borderId="4" xfId="0" applyFont="1" applyFill="1" applyBorder="1" applyAlignment="1">
      <alignment horizontal="center" vertical="center" wrapText="1"/>
    </xf>
    <xf numFmtId="0" fontId="29" fillId="15" borderId="71" xfId="0" applyFont="1" applyFill="1" applyBorder="1" applyAlignment="1">
      <alignment horizontal="left" vertical="center" wrapText="1"/>
    </xf>
    <xf numFmtId="0" fontId="32" fillId="15" borderId="71" xfId="0" applyFont="1" applyFill="1" applyBorder="1" applyAlignment="1">
      <alignment vertical="center" wrapText="1"/>
    </xf>
    <xf numFmtId="0" fontId="29" fillId="15" borderId="71" xfId="0" applyFont="1" applyFill="1" applyBorder="1" applyAlignment="1">
      <alignment vertical="center" wrapText="1"/>
    </xf>
    <xf numFmtId="0" fontId="38" fillId="15" borderId="71" xfId="0" applyFont="1" applyFill="1" applyBorder="1" applyAlignment="1">
      <alignment vertical="center" wrapText="1"/>
    </xf>
    <xf numFmtId="0" fontId="36" fillId="15" borderId="71" xfId="0" applyFont="1" applyFill="1" applyBorder="1" applyAlignment="1">
      <alignment horizontal="left" vertical="center" wrapText="1"/>
    </xf>
    <xf numFmtId="0" fontId="32" fillId="15" borderId="71" xfId="0" applyFont="1" applyFill="1" applyBorder="1" applyAlignment="1">
      <alignment horizontal="left" vertical="center" wrapText="1" indent="3"/>
    </xf>
    <xf numFmtId="0" fontId="7" fillId="15" borderId="71" xfId="0" applyFont="1" applyFill="1" applyBorder="1" applyAlignment="1">
      <alignment horizontal="left" vertical="center" wrapText="1"/>
    </xf>
    <xf numFmtId="0" fontId="42" fillId="0" borderId="71" xfId="0" applyFont="1" applyBorder="1" applyAlignment="1">
      <alignment vertical="center"/>
    </xf>
    <xf numFmtId="0" fontId="46" fillId="15" borderId="71" xfId="0" applyFont="1" applyFill="1" applyBorder="1" applyAlignment="1">
      <alignment vertical="center" wrapText="1"/>
    </xf>
    <xf numFmtId="0" fontId="44" fillId="15" borderId="71" xfId="0" applyFont="1" applyFill="1" applyBorder="1" applyAlignment="1">
      <alignment vertical="center" wrapText="1"/>
    </xf>
    <xf numFmtId="0" fontId="44" fillId="15" borderId="71" xfId="0" applyFont="1" applyFill="1" applyBorder="1" applyAlignment="1">
      <alignment wrapText="1"/>
    </xf>
    <xf numFmtId="0" fontId="44" fillId="15" borderId="71" xfId="0" applyFont="1" applyFill="1" applyBorder="1" applyAlignment="1">
      <alignment horizontal="left" vertical="center" wrapText="1"/>
    </xf>
    <xf numFmtId="0" fontId="32" fillId="15" borderId="72" xfId="0" applyFont="1" applyFill="1" applyBorder="1" applyAlignment="1">
      <alignment vertical="center" wrapText="1"/>
    </xf>
    <xf numFmtId="0" fontId="29" fillId="15" borderId="4" xfId="0" applyFont="1" applyFill="1" applyBorder="1" applyAlignment="1">
      <alignment horizontal="left" vertical="center" wrapText="1"/>
    </xf>
    <xf numFmtId="0" fontId="29" fillId="15" borderId="4" xfId="0" applyFont="1" applyFill="1" applyBorder="1" applyAlignment="1">
      <alignment horizontal="left" vertical="center" wrapText="1" indent="1"/>
    </xf>
    <xf numFmtId="0" fontId="29" fillId="15" borderId="41" xfId="0" applyFont="1" applyFill="1" applyBorder="1" applyAlignment="1">
      <alignment horizontal="center" vertical="center" wrapText="1"/>
    </xf>
    <xf numFmtId="0" fontId="29" fillId="15" borderId="42" xfId="0" applyFont="1" applyFill="1" applyBorder="1" applyAlignment="1">
      <alignment horizontal="center" vertical="center" wrapText="1"/>
    </xf>
    <xf numFmtId="0" fontId="37" fillId="15" borderId="41" xfId="0" applyFont="1" applyFill="1" applyBorder="1" applyAlignment="1">
      <alignment horizontal="center" vertical="center" wrapText="1"/>
    </xf>
    <xf numFmtId="0" fontId="32" fillId="15" borderId="42" xfId="0" applyFont="1" applyFill="1" applyBorder="1" applyAlignment="1">
      <alignment horizontal="center" vertical="center" wrapText="1"/>
    </xf>
    <xf numFmtId="0" fontId="38" fillId="15" borderId="41" xfId="0" applyFont="1" applyFill="1" applyBorder="1" applyAlignment="1">
      <alignment vertical="center" wrapText="1"/>
    </xf>
    <xf numFmtId="0" fontId="38" fillId="15" borderId="42" xfId="0" applyFont="1" applyFill="1" applyBorder="1" applyAlignment="1">
      <alignment vertical="center" wrapText="1"/>
    </xf>
    <xf numFmtId="0" fontId="36" fillId="15" borderId="41" xfId="0" applyFont="1" applyFill="1" applyBorder="1" applyAlignment="1">
      <alignment horizontal="center" vertical="center" wrapText="1"/>
    </xf>
    <xf numFmtId="0" fontId="36" fillId="15" borderId="42" xfId="0" applyFont="1" applyFill="1" applyBorder="1" applyAlignment="1">
      <alignment horizontal="center" vertical="center" wrapText="1"/>
    </xf>
    <xf numFmtId="0" fontId="42" fillId="15" borderId="41" xfId="0" applyFont="1" applyFill="1" applyBorder="1" applyAlignment="1">
      <alignment horizontal="center"/>
    </xf>
    <xf numFmtId="0" fontId="42" fillId="15" borderId="42" xfId="0" applyFont="1" applyFill="1" applyBorder="1" applyAlignment="1">
      <alignment horizontal="center" vertical="center"/>
    </xf>
    <xf numFmtId="0" fontId="7" fillId="15" borderId="41" xfId="0" applyFont="1" applyFill="1" applyBorder="1" applyAlignment="1">
      <alignment horizontal="center" vertical="center" wrapText="1"/>
    </xf>
    <xf numFmtId="0" fontId="7" fillId="15" borderId="42" xfId="0" applyFont="1" applyFill="1" applyBorder="1" applyAlignment="1">
      <alignment horizontal="center" vertical="center" wrapText="1"/>
    </xf>
    <xf numFmtId="0" fontId="42" fillId="0" borderId="41" xfId="0" applyFont="1" applyBorder="1" applyAlignment="1">
      <alignment horizontal="center" vertical="center"/>
    </xf>
    <xf numFmtId="0" fontId="44" fillId="0" borderId="42" xfId="0" applyFont="1" applyBorder="1" applyAlignment="1">
      <alignment horizontal="center" vertical="center"/>
    </xf>
    <xf numFmtId="0" fontId="46" fillId="15" borderId="41" xfId="0" applyFont="1" applyFill="1" applyBorder="1" applyAlignment="1">
      <alignment vertical="center" wrapText="1"/>
    </xf>
    <xf numFmtId="0" fontId="46" fillId="15" borderId="42" xfId="0" applyFont="1" applyFill="1" applyBorder="1" applyAlignment="1">
      <alignment vertical="center" wrapText="1"/>
    </xf>
    <xf numFmtId="0" fontId="29" fillId="15" borderId="41" xfId="0" applyFont="1" applyFill="1" applyBorder="1" applyAlignment="1">
      <alignment vertical="center" wrapText="1"/>
    </xf>
    <xf numFmtId="0" fontId="29" fillId="15" borderId="42" xfId="0" applyFont="1" applyFill="1" applyBorder="1" applyAlignment="1">
      <alignment vertical="center" wrapText="1"/>
    </xf>
    <xf numFmtId="0" fontId="37" fillId="15" borderId="41" xfId="0" applyFont="1" applyFill="1" applyBorder="1" applyAlignment="1">
      <alignment vertical="center" wrapText="1"/>
    </xf>
    <xf numFmtId="0" fontId="32" fillId="15" borderId="42" xfId="0" applyFont="1" applyFill="1" applyBorder="1" applyAlignment="1">
      <alignment vertical="center" wrapText="1"/>
    </xf>
    <xf numFmtId="0" fontId="42" fillId="15" borderId="41" xfId="0" applyFont="1" applyFill="1" applyBorder="1" applyAlignment="1">
      <alignment wrapText="1"/>
    </xf>
    <xf numFmtId="0" fontId="44" fillId="15" borderId="42" xfId="0" applyFont="1" applyFill="1" applyBorder="1" applyAlignment="1">
      <alignment vertical="center" wrapText="1"/>
    </xf>
    <xf numFmtId="0" fontId="42" fillId="15" borderId="41" xfId="0" applyFont="1" applyFill="1" applyBorder="1" applyAlignment="1">
      <alignment horizontal="center" vertical="center" wrapText="1"/>
    </xf>
    <xf numFmtId="0" fontId="44" fillId="15" borderId="42" xfId="0" applyFont="1" applyFill="1" applyBorder="1" applyAlignment="1">
      <alignment horizontal="center" vertical="center"/>
    </xf>
    <xf numFmtId="0" fontId="42" fillId="15" borderId="41" xfId="0" applyFont="1" applyFill="1" applyBorder="1" applyAlignment="1">
      <alignment horizontal="center" wrapText="1"/>
    </xf>
    <xf numFmtId="0" fontId="44" fillId="15" borderId="42" xfId="0" applyFont="1" applyFill="1" applyBorder="1" applyAlignment="1">
      <alignment horizontal="center" vertical="center" wrapText="1"/>
    </xf>
    <xf numFmtId="0" fontId="37" fillId="15" borderId="23" xfId="0" applyFont="1" applyFill="1" applyBorder="1" applyAlignment="1">
      <alignment horizontal="center" vertical="center" wrapText="1"/>
    </xf>
    <xf numFmtId="0" fontId="32" fillId="15" borderId="37" xfId="0" applyFont="1" applyFill="1" applyBorder="1" applyAlignment="1">
      <alignment horizontal="center" vertical="center" wrapText="1"/>
    </xf>
    <xf numFmtId="0" fontId="32" fillId="15" borderId="24" xfId="0" applyFont="1" applyFill="1" applyBorder="1" applyAlignment="1">
      <alignment horizontal="center" vertical="center" wrapText="1"/>
    </xf>
    <xf numFmtId="0" fontId="29" fillId="15" borderId="41" xfId="0" applyFont="1" applyFill="1" applyBorder="1" applyAlignment="1">
      <alignment horizontal="left" vertical="center" wrapText="1"/>
    </xf>
    <xf numFmtId="0" fontId="37" fillId="15" borderId="42" xfId="0" applyFont="1" applyFill="1" applyBorder="1" applyAlignment="1">
      <alignment horizontal="center" vertical="center" wrapText="1"/>
    </xf>
    <xf numFmtId="0" fontId="33" fillId="15" borderId="41" xfId="0" applyFont="1" applyFill="1" applyBorder="1" applyAlignment="1">
      <alignment horizontal="center" vertical="center" wrapText="1"/>
    </xf>
    <xf numFmtId="0" fontId="44" fillId="0" borderId="45" xfId="0" applyFont="1" applyBorder="1" applyAlignment="1">
      <alignment horizontal="center" vertical="center"/>
    </xf>
    <xf numFmtId="0" fontId="32" fillId="15" borderId="41" xfId="0" applyFont="1" applyFill="1" applyBorder="1" applyAlignment="1">
      <alignment horizontal="center" vertical="center" wrapText="1"/>
    </xf>
    <xf numFmtId="0" fontId="44" fillId="0" borderId="41" xfId="0" applyFont="1" applyBorder="1" applyAlignment="1">
      <alignment horizontal="center" vertical="center"/>
    </xf>
    <xf numFmtId="0" fontId="49" fillId="15" borderId="41" xfId="0" applyFont="1" applyFill="1" applyBorder="1" applyAlignment="1">
      <alignment horizontal="center" vertical="center" wrapText="1"/>
    </xf>
    <xf numFmtId="0" fontId="33" fillId="15" borderId="23" xfId="0" applyFont="1" applyFill="1" applyBorder="1" applyAlignment="1">
      <alignment horizontal="center" vertical="center" wrapText="1"/>
    </xf>
    <xf numFmtId="0" fontId="37" fillId="15" borderId="37" xfId="0" applyFont="1" applyFill="1" applyBorder="1" applyAlignment="1">
      <alignment horizontal="center" vertical="center" wrapText="1"/>
    </xf>
    <xf numFmtId="0" fontId="52" fillId="0" borderId="69" xfId="0" applyFont="1" applyBorder="1" applyAlignment="1">
      <alignment horizontal="left" vertical="center"/>
    </xf>
    <xf numFmtId="0" fontId="53" fillId="15" borderId="27" xfId="0" applyFont="1" applyFill="1" applyBorder="1" applyAlignment="1">
      <alignment horizontal="center" vertical="center" wrapText="1"/>
    </xf>
    <xf numFmtId="0" fontId="53" fillId="15" borderId="28" xfId="0" applyFont="1" applyFill="1" applyBorder="1" applyAlignment="1">
      <alignment horizontal="center" vertical="center" wrapText="1"/>
    </xf>
    <xf numFmtId="0" fontId="53" fillId="15" borderId="29" xfId="0" applyFont="1" applyFill="1" applyBorder="1" applyAlignment="1">
      <alignment horizontal="center" vertical="center" wrapText="1"/>
    </xf>
    <xf numFmtId="0" fontId="58" fillId="21" borderId="74" xfId="0" applyFont="1" applyFill="1" applyBorder="1" applyAlignment="1">
      <alignment vertical="center" wrapText="1"/>
    </xf>
    <xf numFmtId="0" fontId="41" fillId="21" borderId="39" xfId="0" applyFont="1" applyFill="1" applyBorder="1" applyAlignment="1">
      <alignment horizontal="center" vertical="center" wrapText="1"/>
    </xf>
    <xf numFmtId="0" fontId="41" fillId="21" borderId="15" xfId="0" applyFont="1" applyFill="1" applyBorder="1" applyAlignment="1">
      <alignment horizontal="center" vertical="center" wrapText="1"/>
    </xf>
    <xf numFmtId="0" fontId="41" fillId="21" borderId="40" xfId="0" applyFont="1" applyFill="1" applyBorder="1" applyAlignment="1">
      <alignment horizontal="center" vertical="center"/>
    </xf>
    <xf numFmtId="0" fontId="0" fillId="21" borderId="39" xfId="0" applyFont="1" applyFill="1" applyBorder="1" applyAlignment="1">
      <alignment horizontal="center"/>
    </xf>
    <xf numFmtId="0" fontId="0" fillId="21" borderId="15" xfId="0" applyFont="1" applyFill="1" applyBorder="1" applyAlignment="1">
      <alignment horizontal="center"/>
    </xf>
    <xf numFmtId="0" fontId="55" fillId="21" borderId="70" xfId="0" applyFont="1" applyFill="1" applyBorder="1" applyAlignment="1">
      <alignment vertical="center" wrapText="1"/>
    </xf>
    <xf numFmtId="0" fontId="28" fillId="21" borderId="53" xfId="0" applyFont="1" applyFill="1" applyBorder="1" applyAlignment="1">
      <alignment horizontal="center" vertical="center" wrapText="1"/>
    </xf>
    <xf numFmtId="0" fontId="28" fillId="21" borderId="63" xfId="0" applyFont="1" applyFill="1" applyBorder="1" applyAlignment="1">
      <alignment horizontal="center" vertical="center" wrapText="1"/>
    </xf>
    <xf numFmtId="0" fontId="28" fillId="21" borderId="54" xfId="0" applyFont="1" applyFill="1" applyBorder="1" applyAlignment="1">
      <alignment horizontal="center" vertical="center" wrapText="1"/>
    </xf>
    <xf numFmtId="0" fontId="0" fillId="21" borderId="63" xfId="0" applyFill="1" applyBorder="1" applyAlignment="1">
      <alignment horizontal="center"/>
    </xf>
    <xf numFmtId="0" fontId="32" fillId="15" borderId="75" xfId="0" applyFont="1" applyFill="1" applyBorder="1" applyAlignment="1">
      <alignment vertical="center" wrapText="1"/>
    </xf>
    <xf numFmtId="0" fontId="37" fillId="15" borderId="32" xfId="0" applyFont="1" applyFill="1" applyBorder="1" applyAlignment="1">
      <alignment horizontal="center" vertical="center" wrapText="1"/>
    </xf>
    <xf numFmtId="0" fontId="32" fillId="15" borderId="13" xfId="0" applyFont="1" applyFill="1" applyBorder="1" applyAlignment="1">
      <alignment horizontal="center" vertical="center" wrapText="1"/>
    </xf>
    <xf numFmtId="0" fontId="32" fillId="15" borderId="33" xfId="0" applyFont="1" applyFill="1" applyBorder="1" applyAlignment="1">
      <alignment horizontal="center" vertical="center" wrapText="1"/>
    </xf>
    <xf numFmtId="0" fontId="37" fillId="15" borderId="13" xfId="0" applyFont="1" applyFill="1" applyBorder="1" applyAlignment="1">
      <alignment horizontal="center" vertical="center" wrapText="1"/>
    </xf>
    <xf numFmtId="0" fontId="55" fillId="21" borderId="70" xfId="0" applyFont="1" applyFill="1" applyBorder="1" applyAlignment="1">
      <alignment vertical="center"/>
    </xf>
    <xf numFmtId="0" fontId="56" fillId="21" borderId="53" xfId="0" applyFont="1" applyFill="1" applyBorder="1" applyAlignment="1">
      <alignment horizontal="center" vertical="center"/>
    </xf>
    <xf numFmtId="0" fontId="56" fillId="21" borderId="63" xfId="0" applyFont="1" applyFill="1" applyBorder="1" applyAlignment="1">
      <alignment horizontal="center" vertical="center"/>
    </xf>
    <xf numFmtId="0" fontId="56" fillId="21" borderId="54" xfId="0" applyFont="1" applyFill="1" applyBorder="1" applyAlignment="1">
      <alignment horizontal="center" vertical="center"/>
    </xf>
    <xf numFmtId="0" fontId="57" fillId="21" borderId="53" xfId="0" applyFont="1" applyFill="1" applyBorder="1" applyAlignment="1">
      <alignment horizontal="center" vertical="center"/>
    </xf>
    <xf numFmtId="0" fontId="57" fillId="21" borderId="63" xfId="0" applyFont="1" applyFill="1" applyBorder="1" applyAlignment="1">
      <alignment horizontal="center" vertical="center"/>
    </xf>
    <xf numFmtId="0" fontId="27" fillId="15" borderId="71" xfId="0" applyFont="1" applyFill="1" applyBorder="1" applyAlignment="1">
      <alignment vertical="center"/>
    </xf>
    <xf numFmtId="0" fontId="32" fillId="22" borderId="71" xfId="0" applyFont="1" applyFill="1" applyBorder="1" applyAlignment="1">
      <alignment vertical="center" wrapText="1"/>
    </xf>
    <xf numFmtId="0" fontId="37" fillId="22" borderId="41" xfId="0" applyFont="1" applyFill="1" applyBorder="1" applyAlignment="1">
      <alignment horizontal="center" vertical="center" wrapText="1"/>
    </xf>
    <xf numFmtId="0" fontId="32" fillId="22" borderId="1" xfId="0" applyFont="1" applyFill="1" applyBorder="1" applyAlignment="1">
      <alignment horizontal="center" vertical="center" wrapText="1"/>
    </xf>
    <xf numFmtId="0" fontId="29" fillId="22" borderId="1" xfId="0" applyFont="1" applyFill="1" applyBorder="1" applyAlignment="1">
      <alignment horizontal="center" vertical="center" wrapText="1"/>
    </xf>
    <xf numFmtId="0" fontId="32" fillId="22" borderId="42" xfId="0" applyFont="1" applyFill="1" applyBorder="1" applyAlignment="1">
      <alignment horizontal="center" vertical="center" wrapText="1"/>
    </xf>
    <xf numFmtId="0" fontId="37" fillId="22" borderId="1" xfId="0" applyFont="1" applyFill="1" applyBorder="1" applyAlignment="1">
      <alignment horizontal="center" vertical="center" wrapText="1"/>
    </xf>
    <xf numFmtId="0" fontId="32" fillId="22" borderId="41" xfId="0" applyFont="1" applyFill="1" applyBorder="1" applyAlignment="1">
      <alignment horizontal="center" vertical="center" wrapText="1"/>
    </xf>
    <xf numFmtId="0" fontId="37" fillId="22" borderId="41" xfId="0" applyFont="1" applyFill="1" applyBorder="1" applyAlignment="1">
      <alignment vertical="center" wrapText="1"/>
    </xf>
    <xf numFmtId="0" fontId="32" fillId="22" borderId="1" xfId="0" applyFont="1" applyFill="1" applyBorder="1" applyAlignment="1">
      <alignment vertical="center" wrapText="1"/>
    </xf>
    <xf numFmtId="0" fontId="0" fillId="22" borderId="1" xfId="0" applyFill="1" applyBorder="1" applyAlignment="1">
      <alignment horizontal="center"/>
    </xf>
    <xf numFmtId="0" fontId="32" fillId="22" borderId="42" xfId="0" applyFont="1" applyFill="1" applyBorder="1" applyAlignment="1">
      <alignment vertical="center" wrapText="1"/>
    </xf>
    <xf numFmtId="0" fontId="29" fillId="22" borderId="41" xfId="0" applyFont="1" applyFill="1" applyBorder="1" applyAlignment="1">
      <alignment horizontal="center" vertical="center" wrapText="1"/>
    </xf>
    <xf numFmtId="0" fontId="32" fillId="23" borderId="71" xfId="0" applyFont="1" applyFill="1" applyBorder="1" applyAlignment="1">
      <alignment vertical="center" wrapText="1"/>
    </xf>
    <xf numFmtId="0" fontId="37" fillId="23" borderId="41" xfId="0" applyFont="1" applyFill="1" applyBorder="1" applyAlignment="1">
      <alignment horizontal="center" vertical="center" wrapText="1"/>
    </xf>
    <xf numFmtId="0" fontId="29" fillId="23" borderId="1"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0" fillId="23" borderId="1" xfId="0" applyFill="1" applyBorder="1" applyAlignment="1">
      <alignment horizontal="center"/>
    </xf>
    <xf numFmtId="0" fontId="32" fillId="23" borderId="42" xfId="0" applyFont="1" applyFill="1" applyBorder="1" applyAlignment="1">
      <alignment horizontal="center" vertical="center" wrapText="1"/>
    </xf>
    <xf numFmtId="0" fontId="29" fillId="23" borderId="41" xfId="0" applyFont="1" applyFill="1" applyBorder="1" applyAlignment="1">
      <alignment horizontal="center" vertical="center" wrapText="1"/>
    </xf>
    <xf numFmtId="0" fontId="37" fillId="23" borderId="1" xfId="0" applyFont="1" applyFill="1" applyBorder="1" applyAlignment="1">
      <alignment horizontal="center" vertical="center" wrapText="1"/>
    </xf>
    <xf numFmtId="0" fontId="32" fillId="23" borderId="72" xfId="0" applyFont="1" applyFill="1" applyBorder="1" applyAlignment="1">
      <alignment vertical="center" wrapText="1"/>
    </xf>
    <xf numFmtId="0" fontId="37" fillId="23" borderId="23" xfId="0" applyFont="1" applyFill="1" applyBorder="1" applyAlignment="1">
      <alignment horizontal="center" vertical="center" wrapText="1"/>
    </xf>
    <xf numFmtId="0" fontId="32" fillId="23" borderId="37" xfId="0" applyFont="1" applyFill="1" applyBorder="1" applyAlignment="1">
      <alignment horizontal="center" vertical="center" wrapText="1"/>
    </xf>
    <xf numFmtId="0" fontId="32" fillId="23" borderId="24" xfId="0" applyFont="1" applyFill="1" applyBorder="1" applyAlignment="1">
      <alignment horizontal="center" vertical="center" wrapText="1"/>
    </xf>
    <xf numFmtId="0" fontId="37" fillId="23" borderId="37" xfId="0" applyFont="1" applyFill="1" applyBorder="1" applyAlignment="1">
      <alignment horizontal="center" vertical="center" wrapText="1"/>
    </xf>
    <xf numFmtId="0" fontId="32" fillId="23" borderId="41" xfId="0" applyFont="1" applyFill="1" applyBorder="1" applyAlignment="1">
      <alignment horizontal="center" vertical="center" wrapText="1"/>
    </xf>
    <xf numFmtId="0" fontId="37" fillId="23" borderId="41" xfId="0" applyFont="1" applyFill="1" applyBorder="1" applyAlignment="1">
      <alignment vertical="center" wrapText="1"/>
    </xf>
    <xf numFmtId="0" fontId="32" fillId="23" borderId="1" xfId="0" applyFont="1" applyFill="1" applyBorder="1" applyAlignment="1">
      <alignment vertical="center" wrapText="1"/>
    </xf>
    <xf numFmtId="0" fontId="32" fillId="23" borderId="42" xfId="0" applyFont="1" applyFill="1" applyBorder="1" applyAlignment="1">
      <alignment vertical="center" wrapText="1"/>
    </xf>
    <xf numFmtId="0" fontId="36" fillId="15" borderId="71" xfId="0" applyFont="1" applyFill="1" applyBorder="1" applyAlignment="1">
      <alignment vertical="center" wrapText="1"/>
    </xf>
    <xf numFmtId="0" fontId="53" fillId="15" borderId="18" xfId="0" applyFont="1" applyFill="1" applyBorder="1" applyAlignment="1">
      <alignment horizontal="center" vertical="center" wrapText="1"/>
    </xf>
    <xf numFmtId="0" fontId="30" fillId="21" borderId="73" xfId="0" applyFont="1" applyFill="1" applyBorder="1" applyAlignment="1">
      <alignment horizontal="left" vertical="top" wrapText="1"/>
    </xf>
    <xf numFmtId="0" fontId="36" fillId="15" borderId="68" xfId="0" applyFont="1" applyFill="1" applyBorder="1" applyAlignment="1">
      <alignment horizontal="center" vertical="center" wrapText="1"/>
    </xf>
    <xf numFmtId="0" fontId="35" fillId="15" borderId="68" xfId="0" applyFont="1" applyFill="1" applyBorder="1" applyAlignment="1">
      <alignment horizontal="justify" vertical="center" wrapText="1"/>
    </xf>
    <xf numFmtId="0" fontId="0" fillId="15" borderId="68" xfId="0" applyFill="1" applyBorder="1" applyAlignment="1">
      <alignment vertical="top" wrapText="1"/>
    </xf>
    <xf numFmtId="0" fontId="0" fillId="15" borderId="76" xfId="0" applyFill="1" applyBorder="1" applyAlignment="1">
      <alignment vertical="top" wrapText="1"/>
    </xf>
    <xf numFmtId="0" fontId="0" fillId="21" borderId="67" xfId="0" applyFont="1" applyFill="1" applyBorder="1"/>
    <xf numFmtId="0" fontId="37" fillId="15" borderId="68" xfId="0" applyFont="1" applyFill="1" applyBorder="1" applyAlignment="1">
      <alignment horizontal="center" vertical="center" wrapText="1"/>
    </xf>
    <xf numFmtId="0" fontId="43" fillId="15" borderId="68" xfId="0" applyFont="1" applyFill="1" applyBorder="1" applyAlignment="1">
      <alignment horizontal="justify" vertical="center" wrapText="1"/>
    </xf>
    <xf numFmtId="0" fontId="16" fillId="15" borderId="68" xfId="0" applyFont="1" applyFill="1" applyBorder="1" applyAlignment="1">
      <alignment vertical="center" wrapText="1"/>
    </xf>
    <xf numFmtId="0" fontId="35" fillId="15" borderId="68" xfId="0" applyFont="1" applyFill="1" applyBorder="1" applyAlignment="1">
      <alignment vertical="center" wrapText="1"/>
    </xf>
    <xf numFmtId="0" fontId="45" fillId="15" borderId="68" xfId="0" applyFont="1" applyFill="1" applyBorder="1" applyAlignment="1">
      <alignment horizontal="justify" vertical="center" wrapText="1"/>
    </xf>
    <xf numFmtId="0" fontId="0" fillId="15" borderId="66" xfId="0" applyFill="1" applyBorder="1" applyAlignment="1">
      <alignment vertical="top" wrapText="1"/>
    </xf>
    <xf numFmtId="0" fontId="57" fillId="21" borderId="73" xfId="0" applyFont="1" applyFill="1" applyBorder="1" applyAlignment="1">
      <alignment vertical="center"/>
    </xf>
    <xf numFmtId="0" fontId="0" fillId="21" borderId="54" xfId="0" applyFill="1" applyBorder="1" applyAlignment="1">
      <alignment horizontal="center" vertical="center"/>
    </xf>
    <xf numFmtId="0" fontId="29" fillId="15" borderId="42" xfId="0" applyFont="1" applyFill="1" applyBorder="1" applyAlignment="1">
      <alignment horizontal="left" vertical="center" wrapText="1"/>
    </xf>
    <xf numFmtId="0" fontId="29" fillId="15" borderId="42" xfId="0" applyFont="1" applyFill="1" applyBorder="1" applyAlignment="1">
      <alignment horizontal="left" vertical="center" wrapText="1" indent="1"/>
    </xf>
    <xf numFmtId="0" fontId="37" fillId="23" borderId="42" xfId="0" applyFont="1" applyFill="1" applyBorder="1" applyAlignment="1">
      <alignment horizontal="center" vertical="center" wrapText="1"/>
    </xf>
    <xf numFmtId="0" fontId="0" fillId="15" borderId="42" xfId="0" applyFill="1" applyBorder="1" applyAlignment="1">
      <alignment horizontal="center" vertical="center" wrapText="1"/>
    </xf>
    <xf numFmtId="0" fontId="37" fillId="23" borderId="24" xfId="0" applyFont="1" applyFill="1" applyBorder="1" applyAlignment="1">
      <alignment horizontal="center" vertical="center" wrapText="1"/>
    </xf>
    <xf numFmtId="0" fontId="0" fillId="21" borderId="40" xfId="0" applyFont="1" applyFill="1" applyBorder="1" applyAlignment="1">
      <alignment horizontal="center" vertical="center"/>
    </xf>
    <xf numFmtId="0" fontId="29" fillId="23" borderId="42" xfId="0" applyFont="1" applyFill="1" applyBorder="1" applyAlignment="1">
      <alignment horizontal="center" vertical="center" wrapText="1"/>
    </xf>
    <xf numFmtId="0" fontId="37" fillId="22" borderId="42" xfId="0" applyFont="1" applyFill="1" applyBorder="1" applyAlignment="1">
      <alignment horizontal="center" vertical="center" wrapText="1"/>
    </xf>
    <xf numFmtId="0" fontId="37" fillId="15" borderId="33" xfId="0" applyFont="1" applyFill="1" applyBorder="1" applyAlignment="1">
      <alignment horizontal="center" vertical="center" wrapText="1"/>
    </xf>
    <xf numFmtId="0" fontId="57" fillId="21" borderId="54" xfId="0" applyFont="1" applyFill="1" applyBorder="1" applyAlignment="1">
      <alignment horizontal="center" vertical="center"/>
    </xf>
    <xf numFmtId="0" fontId="37" fillId="15" borderId="24" xfId="0" applyFont="1" applyFill="1" applyBorder="1" applyAlignment="1">
      <alignment horizontal="center" vertical="center" wrapText="1"/>
    </xf>
    <xf numFmtId="0" fontId="0" fillId="21" borderId="55" xfId="0" applyFill="1" applyBorder="1" applyAlignment="1">
      <alignment horizontal="center"/>
    </xf>
    <xf numFmtId="0" fontId="33" fillId="23" borderId="7" xfId="0" applyFont="1" applyFill="1" applyBorder="1" applyAlignment="1">
      <alignment horizontal="center" vertical="center" wrapText="1"/>
    </xf>
    <xf numFmtId="0" fontId="33" fillId="23" borderId="12" xfId="0" applyFont="1" applyFill="1" applyBorder="1" applyAlignment="1">
      <alignment horizontal="center" vertical="center" wrapText="1"/>
    </xf>
    <xf numFmtId="0" fontId="33" fillId="15" borderId="9" xfId="0" applyFont="1" applyFill="1" applyBorder="1" applyAlignment="1">
      <alignment horizontal="center" vertical="center" wrapText="1"/>
    </xf>
    <xf numFmtId="0" fontId="33" fillId="15" borderId="12" xfId="0" applyFont="1" applyFill="1" applyBorder="1" applyAlignment="1">
      <alignment horizontal="center" vertical="center" wrapText="1"/>
    </xf>
    <xf numFmtId="0" fontId="37" fillId="23" borderId="4" xfId="0" applyFont="1" applyFill="1" applyBorder="1" applyAlignment="1">
      <alignment horizontal="center" vertical="center" wrapText="1"/>
    </xf>
    <xf numFmtId="0" fontId="39" fillId="23" borderId="4" xfId="0" applyFont="1" applyFill="1" applyBorder="1" applyAlignment="1">
      <alignment horizontal="center" vertical="center" wrapText="1"/>
    </xf>
    <xf numFmtId="0" fontId="37" fillId="23" borderId="26" xfId="0" applyFont="1" applyFill="1" applyBorder="1" applyAlignment="1">
      <alignment horizontal="center" vertical="center" wrapText="1"/>
    </xf>
    <xf numFmtId="0" fontId="61" fillId="0" borderId="0" xfId="0" applyFont="1" applyAlignment="1">
      <alignment horizontal="right" vertical="center"/>
    </xf>
    <xf numFmtId="0" fontId="6" fillId="10" borderId="0" xfId="0" applyFont="1" applyFill="1" applyBorder="1" applyAlignment="1">
      <alignment vertical="center"/>
    </xf>
    <xf numFmtId="0" fontId="6" fillId="10" borderId="1" xfId="0" applyFont="1" applyFill="1" applyBorder="1" applyAlignment="1">
      <alignment wrapText="1"/>
    </xf>
    <xf numFmtId="0" fontId="6" fillId="10" borderId="1" xfId="0" applyFont="1" applyFill="1" applyBorder="1" applyAlignment="1">
      <alignment vertical="center" wrapText="1"/>
    </xf>
    <xf numFmtId="0" fontId="6" fillId="10" borderId="1" xfId="0" applyFont="1" applyFill="1" applyBorder="1" applyAlignment="1">
      <alignment vertical="center"/>
    </xf>
    <xf numFmtId="0" fontId="6" fillId="0" borderId="1" xfId="0" applyFont="1" applyBorder="1" applyAlignment="1">
      <alignment vertical="center" wrapText="1"/>
    </xf>
    <xf numFmtId="0" fontId="6" fillId="10" borderId="1" xfId="0" applyFont="1" applyFill="1" applyBorder="1" applyAlignment="1">
      <alignment vertical="top" wrapText="1"/>
    </xf>
    <xf numFmtId="0" fontId="6" fillId="0" borderId="13" xfId="0" applyFont="1" applyBorder="1"/>
    <xf numFmtId="0" fontId="6" fillId="10" borderId="1" xfId="0" applyFont="1" applyFill="1" applyBorder="1"/>
    <xf numFmtId="0" fontId="6" fillId="0" borderId="4" xfId="0" applyFont="1" applyBorder="1" applyAlignment="1">
      <alignment horizontal="center" vertical="center" wrapText="1"/>
    </xf>
    <xf numFmtId="0" fontId="6" fillId="0" borderId="4" xfId="0" applyFont="1" applyBorder="1" applyAlignment="1">
      <alignment horizontal="center" vertical="top" wrapText="1"/>
    </xf>
    <xf numFmtId="0" fontId="6" fillId="0" borderId="1" xfId="0" applyFont="1" applyBorder="1" applyAlignment="1">
      <alignment horizontal="right" vertical="center"/>
    </xf>
    <xf numFmtId="0" fontId="6" fillId="24" borderId="1" xfId="0" applyFont="1" applyFill="1" applyBorder="1" applyAlignment="1">
      <alignment horizontal="center" vertical="center"/>
    </xf>
    <xf numFmtId="0" fontId="6" fillId="24" borderId="4" xfId="0" applyFont="1" applyFill="1" applyBorder="1" applyAlignment="1">
      <alignment horizontal="center" vertical="center"/>
    </xf>
    <xf numFmtId="0" fontId="6" fillId="0" borderId="13" xfId="0" applyFont="1" applyBorder="1" applyAlignment="1">
      <alignment vertical="center" wrapText="1"/>
    </xf>
    <xf numFmtId="0" fontId="6" fillId="0" borderId="13" xfId="0" applyFont="1" applyBorder="1" applyAlignment="1">
      <alignment vertical="center"/>
    </xf>
    <xf numFmtId="0" fontId="6" fillId="0" borderId="1" xfId="0" applyFont="1" applyBorder="1" applyAlignment="1">
      <alignment vertical="top" wrapText="1"/>
    </xf>
    <xf numFmtId="0" fontId="63" fillId="0" borderId="1" xfId="0" applyFont="1" applyBorder="1" applyAlignment="1">
      <alignment horizontal="center" vertical="center"/>
    </xf>
    <xf numFmtId="0" fontId="64" fillId="0" borderId="1" xfId="0" applyFont="1" applyBorder="1" applyAlignment="1">
      <alignment horizontal="left" vertical="center" wrapText="1"/>
    </xf>
    <xf numFmtId="0" fontId="65" fillId="0" borderId="0" xfId="0" applyFont="1" applyAlignment="1">
      <alignment horizontal="left" vertical="center"/>
    </xf>
    <xf numFmtId="0" fontId="6" fillId="0" borderId="1" xfId="0" applyFont="1" applyBorder="1" applyAlignment="1">
      <alignment vertical="top" wrapText="1"/>
    </xf>
    <xf numFmtId="0" fontId="11" fillId="0" borderId="1" xfId="0" applyFont="1" applyBorder="1" applyAlignment="1">
      <alignment horizontal="left" textRotation="90" wrapText="1"/>
    </xf>
    <xf numFmtId="0" fontId="6" fillId="10" borderId="6" xfId="0" applyFont="1" applyFill="1" applyBorder="1" applyAlignment="1">
      <alignment horizontal="center" vertical="center"/>
    </xf>
    <xf numFmtId="0" fontId="6" fillId="24" borderId="6" xfId="0" applyFont="1" applyFill="1" applyBorder="1" applyAlignment="1">
      <alignment horizontal="center" vertical="center"/>
    </xf>
    <xf numFmtId="0" fontId="6" fillId="10" borderId="7" xfId="0" applyFont="1" applyFill="1" applyBorder="1" applyAlignment="1">
      <alignment horizontal="center" vertical="center"/>
    </xf>
    <xf numFmtId="0" fontId="6" fillId="25" borderId="1" xfId="0" applyFont="1" applyFill="1" applyBorder="1" applyAlignment="1">
      <alignment horizontal="center" vertical="center"/>
    </xf>
    <xf numFmtId="0" fontId="6" fillId="10" borderId="0" xfId="0" applyFont="1" applyFill="1" applyBorder="1" applyAlignment="1">
      <alignment horizontal="center" vertical="center"/>
    </xf>
    <xf numFmtId="0" fontId="6" fillId="24" borderId="0" xfId="0" applyFont="1" applyFill="1" applyBorder="1" applyAlignment="1">
      <alignment horizontal="center" vertical="center"/>
    </xf>
    <xf numFmtId="0" fontId="6" fillId="10" borderId="9" xfId="0" applyFont="1" applyFill="1" applyBorder="1" applyAlignment="1">
      <alignment horizontal="center" vertical="center"/>
    </xf>
    <xf numFmtId="0" fontId="6" fillId="15" borderId="0" xfId="0" applyFont="1" applyFill="1"/>
    <xf numFmtId="0" fontId="6" fillId="15" borderId="0" xfId="0" applyFont="1" applyFill="1" applyAlignment="1"/>
    <xf numFmtId="0" fontId="6" fillId="0" borderId="4" xfId="0" applyFont="1" applyBorder="1" applyAlignment="1">
      <alignment vertical="top" wrapText="1"/>
    </xf>
    <xf numFmtId="0" fontId="6" fillId="15" borderId="1" xfId="0" applyFont="1" applyFill="1" applyBorder="1"/>
    <xf numFmtId="0" fontId="6" fillId="15" borderId="0" xfId="0" applyFont="1" applyFill="1" applyBorder="1" applyAlignment="1">
      <alignment vertical="center" wrapText="1"/>
    </xf>
    <xf numFmtId="0" fontId="6" fillId="15" borderId="0" xfId="0" applyFont="1" applyFill="1" applyBorder="1"/>
    <xf numFmtId="0" fontId="6" fillId="10" borderId="13" xfId="0" applyFont="1" applyFill="1" applyBorder="1"/>
    <xf numFmtId="0" fontId="6" fillId="15" borderId="1" xfId="0" applyFont="1" applyFill="1" applyBorder="1" applyAlignment="1">
      <alignment horizontal="center"/>
    </xf>
    <xf numFmtId="0" fontId="6" fillId="0" borderId="3" xfId="0" applyFont="1" applyBorder="1" applyAlignment="1">
      <alignment vertical="center" wrapText="1"/>
    </xf>
    <xf numFmtId="0" fontId="6" fillId="10" borderId="6" xfId="0" applyFont="1" applyFill="1" applyBorder="1" applyAlignment="1">
      <alignment vertical="center" wrapText="1"/>
    </xf>
    <xf numFmtId="0" fontId="6" fillId="0" borderId="6"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textRotation="90"/>
    </xf>
    <xf numFmtId="0" fontId="6" fillId="0" borderId="0" xfId="0" applyFont="1" applyBorder="1" applyAlignment="1">
      <alignment vertical="center" textRotation="90"/>
    </xf>
    <xf numFmtId="0" fontId="6" fillId="15" borderId="0" xfId="0" applyFont="1" applyFill="1" applyBorder="1" applyAlignment="1">
      <alignment vertical="center"/>
    </xf>
    <xf numFmtId="0" fontId="6" fillId="15" borderId="0" xfId="0" applyFont="1" applyFill="1" applyBorder="1" applyAlignment="1"/>
    <xf numFmtId="0" fontId="11" fillId="0" borderId="0" xfId="0" applyFont="1" applyBorder="1" applyAlignment="1">
      <alignment textRotation="90"/>
    </xf>
    <xf numFmtId="0" fontId="6" fillId="10" borderId="1" xfId="0" applyFont="1" applyFill="1" applyBorder="1" applyAlignment="1"/>
    <xf numFmtId="0" fontId="20" fillId="0" borderId="1" xfId="0" applyFont="1" applyBorder="1" applyAlignment="1">
      <alignment horizontal="center" shrinkToFit="1"/>
    </xf>
    <xf numFmtId="0" fontId="6" fillId="0" borderId="10" xfId="0" applyFont="1" applyBorder="1" applyAlignment="1">
      <alignment horizontal="center" vertical="center"/>
    </xf>
    <xf numFmtId="0" fontId="6" fillId="0" borderId="52" xfId="0" applyFont="1" applyBorder="1" applyAlignment="1">
      <alignment horizontal="center" vertical="center" wrapText="1"/>
    </xf>
    <xf numFmtId="0" fontId="6" fillId="0" borderId="2" xfId="0" applyFont="1" applyBorder="1" applyAlignment="1">
      <alignment horizontal="center" vertical="center"/>
    </xf>
    <xf numFmtId="0" fontId="63" fillId="8" borderId="1" xfId="0" applyFont="1" applyFill="1" applyBorder="1" applyAlignment="1">
      <alignment horizontal="center" vertical="center"/>
    </xf>
    <xf numFmtId="0" fontId="63" fillId="5" borderId="1" xfId="0" applyFont="1" applyFill="1" applyBorder="1" applyAlignment="1">
      <alignment horizontal="center" vertical="center"/>
    </xf>
    <xf numFmtId="0" fontId="65" fillId="12" borderId="0" xfId="0" applyFont="1" applyFill="1" applyAlignment="1">
      <alignment horizontal="left" vertical="center"/>
    </xf>
    <xf numFmtId="0" fontId="64" fillId="0" borderId="0" xfId="0" applyFont="1" applyAlignment="1">
      <alignment horizontal="left" vertical="center"/>
    </xf>
    <xf numFmtId="0" fontId="63" fillId="26" borderId="1" xfId="0" applyFont="1" applyFill="1" applyBorder="1" applyAlignment="1">
      <alignment horizontal="center" vertical="center"/>
    </xf>
    <xf numFmtId="0" fontId="67" fillId="26" borderId="1" xfId="0" applyFont="1" applyFill="1" applyBorder="1" applyAlignment="1">
      <alignment horizontal="center" vertical="center"/>
    </xf>
    <xf numFmtId="0" fontId="67" fillId="27" borderId="1" xfId="0" applyFont="1" applyFill="1" applyBorder="1" applyAlignment="1">
      <alignment horizontal="center" vertical="center"/>
    </xf>
    <xf numFmtId="0" fontId="67" fillId="7" borderId="1" xfId="0" applyFont="1" applyFill="1" applyBorder="1" applyAlignment="1">
      <alignment horizontal="center" vertical="center"/>
    </xf>
    <xf numFmtId="0" fontId="67" fillId="8" borderId="1" xfId="0" applyFont="1" applyFill="1" applyBorder="1" applyAlignment="1">
      <alignment horizontal="center" vertical="center"/>
    </xf>
    <xf numFmtId="0" fontId="66" fillId="0" borderId="0" xfId="0" applyFont="1" applyAlignment="1">
      <alignment vertical="center"/>
    </xf>
    <xf numFmtId="0" fontId="6" fillId="28" borderId="1" xfId="0" applyFont="1" applyFill="1" applyBorder="1"/>
    <xf numFmtId="0" fontId="69" fillId="0" borderId="0" xfId="0" applyFont="1"/>
    <xf numFmtId="0" fontId="0" fillId="0" borderId="1" xfId="0" applyBorder="1" applyAlignment="1">
      <alignment textRotation="90"/>
    </xf>
    <xf numFmtId="0" fontId="0" fillId="0" borderId="1" xfId="0" applyBorder="1" applyAlignment="1">
      <alignment textRotation="90" wrapText="1"/>
    </xf>
    <xf numFmtId="0" fontId="0" fillId="5" borderId="1" xfId="0" applyFill="1" applyBorder="1"/>
    <xf numFmtId="0" fontId="0" fillId="6" borderId="1" xfId="0" applyFill="1" applyBorder="1"/>
    <xf numFmtId="0" fontId="0" fillId="0" borderId="1" xfId="0" applyFill="1" applyBorder="1"/>
    <xf numFmtId="0" fontId="0" fillId="0" borderId="1" xfId="0" applyBorder="1" applyAlignment="1">
      <alignment vertical="top" wrapText="1"/>
    </xf>
    <xf numFmtId="0" fontId="35" fillId="15" borderId="68" xfId="0" applyFont="1" applyFill="1" applyBorder="1" applyAlignment="1">
      <alignment horizontal="justify" vertical="center" wrapText="1"/>
    </xf>
    <xf numFmtId="0" fontId="35" fillId="15" borderId="68" xfId="0" applyFont="1" applyFill="1" applyBorder="1" applyAlignment="1">
      <alignment vertical="center" wrapText="1"/>
    </xf>
    <xf numFmtId="0" fontId="52" fillId="0" borderId="16" xfId="0" applyFont="1" applyBorder="1" applyAlignment="1">
      <alignment horizontal="center" vertical="center"/>
    </xf>
    <xf numFmtId="0" fontId="52" fillId="0" borderId="17" xfId="0" applyFont="1" applyBorder="1" applyAlignment="1">
      <alignment horizontal="center" vertical="center"/>
    </xf>
    <xf numFmtId="0" fontId="52" fillId="0" borderId="18" xfId="0" applyFont="1" applyBorder="1" applyAlignment="1">
      <alignment horizontal="center" vertical="center"/>
    </xf>
    <xf numFmtId="0" fontId="31" fillId="15" borderId="43" xfId="0" applyFont="1" applyFill="1" applyBorder="1" applyAlignment="1">
      <alignment horizontal="left" vertical="top" wrapText="1"/>
    </xf>
    <xf numFmtId="0" fontId="30" fillId="15" borderId="43" xfId="0" applyFont="1" applyFill="1" applyBorder="1" applyAlignment="1">
      <alignment horizontal="left" vertical="top" wrapText="1"/>
    </xf>
    <xf numFmtId="0" fontId="30" fillId="15" borderId="67" xfId="0" applyFont="1" applyFill="1" applyBorder="1" applyAlignment="1">
      <alignment horizontal="left" vertical="top" wrapText="1"/>
    </xf>
    <xf numFmtId="0" fontId="33" fillId="23" borderId="4" xfId="0" applyFont="1" applyFill="1" applyBorder="1" applyAlignment="1">
      <alignment horizontal="center" vertical="center" wrapText="1"/>
    </xf>
    <xf numFmtId="0" fontId="29" fillId="23" borderId="1" xfId="0" applyFont="1" applyFill="1" applyBorder="1" applyAlignment="1">
      <alignment horizontal="center" vertical="center" wrapText="1"/>
    </xf>
    <xf numFmtId="0" fontId="29" fillId="23" borderId="42" xfId="0" applyFont="1" applyFill="1" applyBorder="1" applyAlignment="1">
      <alignment horizontal="center" vertical="center" wrapText="1"/>
    </xf>
    <xf numFmtId="0" fontId="35" fillId="15" borderId="68" xfId="0" applyFont="1" applyFill="1" applyBorder="1" applyAlignment="1">
      <alignment horizontal="justify" vertical="top" wrapText="1"/>
    </xf>
    <xf numFmtId="0" fontId="29" fillId="15" borderId="13" xfId="0" applyFont="1" applyFill="1" applyBorder="1" applyAlignment="1">
      <alignment horizontal="center" vertical="center" wrapText="1"/>
    </xf>
    <xf numFmtId="0" fontId="29" fillId="15" borderId="14" xfId="0" applyFont="1" applyFill="1" applyBorder="1" applyAlignment="1">
      <alignment horizontal="center" vertical="center" wrapText="1"/>
    </xf>
    <xf numFmtId="0" fontId="29" fillId="15" borderId="15" xfId="0" applyFont="1" applyFill="1" applyBorder="1" applyAlignment="1">
      <alignment horizontal="center" vertical="center" wrapText="1"/>
    </xf>
    <xf numFmtId="0" fontId="27" fillId="23" borderId="16" xfId="0" applyFont="1" applyFill="1" applyBorder="1" applyAlignment="1">
      <alignment horizontal="center" vertical="center"/>
    </xf>
    <xf numFmtId="0" fontId="27" fillId="23" borderId="17" xfId="0" applyFont="1" applyFill="1" applyBorder="1" applyAlignment="1">
      <alignment horizontal="center" vertical="center"/>
    </xf>
    <xf numFmtId="0" fontId="27" fillId="23" borderId="18" xfId="0" applyFont="1" applyFill="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59" fillId="22" borderId="16" xfId="0" applyFont="1" applyFill="1" applyBorder="1" applyAlignment="1">
      <alignment horizontal="center" vertical="center" wrapText="1"/>
    </xf>
    <xf numFmtId="0" fontId="60" fillId="22" borderId="17" xfId="0" applyFont="1" applyFill="1" applyBorder="1" applyAlignment="1">
      <alignment horizontal="center" vertical="center" wrapText="1"/>
    </xf>
    <xf numFmtId="0" fontId="60" fillId="22" borderId="18" xfId="0" applyFont="1" applyFill="1" applyBorder="1" applyAlignment="1">
      <alignment horizontal="center" vertical="center" wrapText="1"/>
    </xf>
    <xf numFmtId="0" fontId="47" fillId="15" borderId="68" xfId="0" applyFont="1" applyFill="1" applyBorder="1" applyAlignment="1">
      <alignment horizontal="justify" vertical="center" wrapText="1"/>
    </xf>
    <xf numFmtId="0" fontId="49" fillId="15" borderId="41" xfId="0" applyFont="1" applyFill="1" applyBorder="1" applyAlignment="1">
      <alignment horizontal="center" vertical="center" wrapText="1"/>
    </xf>
    <xf numFmtId="0" fontId="37" fillId="15" borderId="1" xfId="0" applyFont="1" applyFill="1" applyBorder="1" applyAlignment="1">
      <alignment horizontal="center" vertical="center" wrapText="1"/>
    </xf>
    <xf numFmtId="0" fontId="37" fillId="15" borderId="42" xfId="0" applyFont="1" applyFill="1" applyBorder="1" applyAlignment="1">
      <alignment horizontal="center" vertical="center" wrapText="1"/>
    </xf>
    <xf numFmtId="0" fontId="16" fillId="15" borderId="68" xfId="0" applyFont="1" applyFill="1" applyBorder="1" applyAlignment="1">
      <alignment vertical="center" wrapText="1"/>
    </xf>
    <xf numFmtId="0" fontId="37" fillId="23" borderId="1" xfId="0" applyFont="1" applyFill="1" applyBorder="1" applyAlignment="1">
      <alignment horizontal="center" vertical="center" wrapText="1"/>
    </xf>
    <xf numFmtId="0" fontId="37" fillId="23" borderId="42" xfId="0" applyFont="1" applyFill="1" applyBorder="1" applyAlignment="1">
      <alignment horizontal="center" vertical="center" wrapText="1"/>
    </xf>
    <xf numFmtId="0" fontId="29" fillId="15" borderId="33" xfId="0" applyFont="1" applyFill="1" applyBorder="1" applyAlignment="1">
      <alignment horizontal="center" vertical="center" wrapText="1"/>
    </xf>
    <xf numFmtId="0" fontId="29" fillId="15" borderId="35" xfId="0" applyFont="1" applyFill="1" applyBorder="1" applyAlignment="1">
      <alignment horizontal="center" vertical="center" wrapText="1"/>
    </xf>
    <xf numFmtId="0" fontId="29" fillId="15" borderId="40" xfId="0" applyFont="1" applyFill="1" applyBorder="1" applyAlignment="1">
      <alignment horizontal="center" vertical="center" wrapText="1"/>
    </xf>
    <xf numFmtId="0" fontId="63" fillId="5" borderId="13" xfId="0" applyFont="1" applyFill="1" applyBorder="1" applyAlignment="1">
      <alignment horizontal="center" vertical="center"/>
    </xf>
    <xf numFmtId="0" fontId="63" fillId="5" borderId="15" xfId="0" applyFont="1" applyFill="1" applyBorder="1" applyAlignment="1">
      <alignment horizontal="center" vertical="center"/>
    </xf>
    <xf numFmtId="0" fontId="68" fillId="0" borderId="0" xfId="0" applyFont="1" applyAlignment="1">
      <alignment horizontal="left" vertical="center"/>
    </xf>
    <xf numFmtId="0" fontId="66" fillId="0" borderId="1" xfId="0" applyFont="1" applyBorder="1" applyAlignment="1">
      <alignment horizontal="center" vertical="center"/>
    </xf>
    <xf numFmtId="0" fontId="6" fillId="0" borderId="1" xfId="0" applyFont="1" applyBorder="1" applyAlignment="1">
      <alignment horizontal="center" vertical="center" textRotation="90"/>
    </xf>
    <xf numFmtId="0" fontId="6" fillId="0" borderId="13" xfId="0" applyFont="1" applyBorder="1" applyAlignment="1">
      <alignment horizontal="center" vertical="center" textRotation="90"/>
    </xf>
    <xf numFmtId="0" fontId="6" fillId="0" borderId="14" xfId="0" applyFont="1" applyBorder="1" applyAlignment="1">
      <alignment horizontal="center" vertical="center" textRotation="90"/>
    </xf>
    <xf numFmtId="0" fontId="6" fillId="0" borderId="15" xfId="0" applyFont="1" applyBorder="1" applyAlignment="1">
      <alignment horizontal="center" vertical="center" textRotation="90"/>
    </xf>
    <xf numFmtId="0" fontId="6" fillId="0" borderId="1" xfId="0" applyFont="1" applyBorder="1" applyAlignment="1">
      <alignment vertical="top" wrapText="1"/>
    </xf>
    <xf numFmtId="0" fontId="6" fillId="0" borderId="1" xfId="0" applyFont="1" applyBorder="1" applyAlignment="1"/>
    <xf numFmtId="0" fontId="6" fillId="0" borderId="1" xfId="0" applyFont="1" applyBorder="1" applyAlignment="1">
      <alignment wrapText="1"/>
    </xf>
    <xf numFmtId="0" fontId="7" fillId="5" borderId="4" xfId="0" applyFont="1" applyFill="1" applyBorder="1" applyAlignment="1">
      <alignment horizontal="center"/>
    </xf>
    <xf numFmtId="0" fontId="7" fillId="5" borderId="1" xfId="0" applyFont="1" applyFill="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7" fillId="11" borderId="16" xfId="0" applyFont="1" applyFill="1" applyBorder="1" applyAlignment="1">
      <alignment horizontal="left"/>
    </xf>
    <xf numFmtId="0" fontId="7" fillId="11" borderId="17" xfId="0" applyFont="1" applyFill="1" applyBorder="1" applyAlignment="1">
      <alignment horizontal="left"/>
    </xf>
    <xf numFmtId="0" fontId="7" fillId="11" borderId="18" xfId="0" applyFont="1" applyFill="1" applyBorder="1" applyAlignment="1">
      <alignment horizontal="left"/>
    </xf>
    <xf numFmtId="0" fontId="7" fillId="0" borderId="34" xfId="0" applyFont="1" applyBorder="1" applyAlignment="1">
      <alignment horizontal="center" vertical="top"/>
    </xf>
    <xf numFmtId="0" fontId="7" fillId="11" borderId="48" xfId="0" applyFont="1" applyFill="1" applyBorder="1" applyAlignment="1">
      <alignment horizontal="center" vertical="center" textRotation="90"/>
    </xf>
    <xf numFmtId="0" fontId="7" fillId="11" borderId="49" xfId="0" applyFont="1" applyFill="1" applyBorder="1" applyAlignment="1">
      <alignment horizontal="center" vertical="center" textRotation="90"/>
    </xf>
    <xf numFmtId="0" fontId="7" fillId="11" borderId="45" xfId="0" applyFont="1" applyFill="1" applyBorder="1" applyAlignment="1">
      <alignment horizontal="center" vertical="center" textRotation="90"/>
    </xf>
    <xf numFmtId="0" fontId="7" fillId="11" borderId="31" xfId="0" applyFont="1" applyFill="1" applyBorder="1" applyAlignment="1">
      <alignment horizontal="center"/>
    </xf>
    <xf numFmtId="0" fontId="7" fillId="11" borderId="30" xfId="0" applyFont="1" applyFill="1" applyBorder="1" applyAlignment="1">
      <alignment horizontal="center"/>
    </xf>
    <xf numFmtId="0" fontId="6" fillId="0" borderId="5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8" xfId="0" applyFont="1" applyBorder="1" applyAlignment="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19" fillId="0" borderId="19"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61" xfId="0" applyFont="1" applyBorder="1" applyAlignment="1">
      <alignment horizontal="center" vertical="center" wrapText="1"/>
    </xf>
    <xf numFmtId="0" fontId="6" fillId="0" borderId="45" xfId="0" applyFont="1" applyBorder="1" applyAlignment="1">
      <alignment horizontal="right"/>
    </xf>
    <xf numFmtId="0" fontId="6" fillId="0" borderId="9" xfId="0" applyFont="1" applyBorder="1" applyAlignment="1">
      <alignment horizontal="right"/>
    </xf>
    <xf numFmtId="0" fontId="6" fillId="0" borderId="46" xfId="0" applyFont="1" applyBorder="1" applyAlignment="1">
      <alignment horizontal="right"/>
    </xf>
    <xf numFmtId="0" fontId="6" fillId="0" borderId="61" xfId="0" applyFont="1" applyBorder="1" applyAlignment="1">
      <alignment horizontal="right"/>
    </xf>
    <xf numFmtId="0" fontId="8" fillId="0" borderId="25" xfId="0" applyFont="1" applyBorder="1" applyAlignment="1">
      <alignment horizontal="left" vertical="top"/>
    </xf>
    <xf numFmtId="0" fontId="8" fillId="0" borderId="58" xfId="0" applyFont="1" applyBorder="1" applyAlignment="1">
      <alignment horizontal="left" vertical="top"/>
    </xf>
    <xf numFmtId="0" fontId="8" fillId="0" borderId="57" xfId="0" applyFont="1" applyBorder="1" applyAlignment="1">
      <alignment horizontal="left" vertical="center" wrapText="1"/>
    </xf>
    <xf numFmtId="0" fontId="8" fillId="0" borderId="56" xfId="0" applyFont="1" applyBorder="1" applyAlignment="1">
      <alignment horizontal="left" vertical="center" wrapText="1"/>
    </xf>
    <xf numFmtId="0" fontId="6" fillId="11" borderId="48" xfId="0" applyFont="1" applyFill="1" applyBorder="1" applyAlignment="1">
      <alignment horizontal="center" vertical="center" textRotation="90"/>
    </xf>
    <xf numFmtId="0" fontId="6" fillId="11" borderId="49" xfId="0" applyFont="1" applyFill="1" applyBorder="1" applyAlignment="1">
      <alignment horizontal="center" vertical="center" textRotation="90"/>
    </xf>
    <xf numFmtId="0" fontId="6" fillId="11" borderId="50" xfId="0" applyFont="1" applyFill="1" applyBorder="1" applyAlignment="1">
      <alignment horizontal="center" vertical="center" textRotation="90"/>
    </xf>
    <xf numFmtId="0" fontId="6" fillId="11" borderId="16" xfId="0" applyFont="1" applyFill="1" applyBorder="1" applyAlignment="1">
      <alignment horizontal="center"/>
    </xf>
    <xf numFmtId="0" fontId="6" fillId="11" borderId="17" xfId="0" applyFont="1" applyFill="1" applyBorder="1" applyAlignment="1">
      <alignment horizontal="center"/>
    </xf>
    <xf numFmtId="0" fontId="6" fillId="11" borderId="31" xfId="0" applyFont="1" applyFill="1" applyBorder="1" applyAlignment="1">
      <alignment horizontal="center"/>
    </xf>
    <xf numFmtId="0" fontId="6" fillId="11" borderId="18" xfId="0" applyFont="1" applyFill="1" applyBorder="1" applyAlignment="1">
      <alignment horizontal="center"/>
    </xf>
    <xf numFmtId="0" fontId="7" fillId="0" borderId="51" xfId="0" applyFont="1" applyBorder="1" applyAlignment="1">
      <alignment horizontal="center" vertical="top"/>
    </xf>
    <xf numFmtId="0" fontId="7" fillId="0" borderId="36" xfId="0" applyFont="1" applyBorder="1" applyAlignment="1">
      <alignment horizontal="center" vertical="top"/>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3" xfId="0" applyFont="1" applyBorder="1" applyAlignment="1">
      <alignment horizontal="left" vertical="center" wrapTex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6" fillId="0" borderId="51" xfId="0" applyFont="1" applyBorder="1" applyAlignment="1">
      <alignment horizontal="right"/>
    </xf>
    <xf numFmtId="0" fontId="6" fillId="0" borderId="60" xfId="0" applyFont="1" applyBorder="1" applyAlignment="1">
      <alignment horizontal="right"/>
    </xf>
    <xf numFmtId="0" fontId="9" fillId="0" borderId="15" xfId="0" applyFont="1" applyBorder="1" applyAlignment="1">
      <alignment horizontal="center" shrinkToFit="1"/>
    </xf>
    <xf numFmtId="0" fontId="20" fillId="0" borderId="1" xfId="0" applyFont="1" applyBorder="1" applyAlignment="1">
      <alignment horizontal="center" shrinkToFit="1"/>
    </xf>
    <xf numFmtId="0" fontId="10" fillId="0" borderId="37" xfId="0" applyFont="1" applyBorder="1" applyAlignment="1">
      <alignment horizontal="center" shrinkToFit="1"/>
    </xf>
    <xf numFmtId="0" fontId="16" fillId="0" borderId="19" xfId="0" applyFont="1" applyBorder="1" applyAlignment="1">
      <alignment horizontal="left" vertical="center" wrapText="1"/>
    </xf>
    <xf numFmtId="0" fontId="18" fillId="0" borderId="21" xfId="0" applyFont="1" applyBorder="1" applyAlignment="1">
      <alignment horizontal="left" vertical="center" wrapText="1"/>
    </xf>
    <xf numFmtId="0" fontId="18" fillId="0" borderId="45" xfId="0" applyFont="1" applyBorder="1" applyAlignment="1">
      <alignment horizontal="left" vertical="center" wrapText="1"/>
    </xf>
    <xf numFmtId="0" fontId="18" fillId="0" borderId="0" xfId="0" applyFont="1" applyBorder="1" applyAlignment="1">
      <alignment horizontal="left" vertical="center" wrapText="1"/>
    </xf>
    <xf numFmtId="0" fontId="18" fillId="0" borderId="46" xfId="0" applyFont="1" applyBorder="1" applyAlignment="1">
      <alignment horizontal="left" vertical="center" wrapText="1"/>
    </xf>
    <xf numFmtId="0" fontId="18" fillId="0" borderId="47" xfId="0" applyFont="1" applyBorder="1" applyAlignment="1">
      <alignment horizontal="left" vertical="center"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5" xfId="0" applyFont="1" applyBorder="1" applyAlignment="1">
      <alignment horizontal="left" vertical="center"/>
    </xf>
    <xf numFmtId="0" fontId="6" fillId="0" borderId="58" xfId="0" applyFont="1" applyBorder="1" applyAlignment="1">
      <alignment horizontal="left" vertical="center"/>
    </xf>
    <xf numFmtId="0" fontId="6" fillId="0" borderId="26" xfId="0" applyFont="1" applyBorder="1" applyAlignment="1">
      <alignment horizontal="left" vertical="center"/>
    </xf>
    <xf numFmtId="0" fontId="7" fillId="0" borderId="56" xfId="0" applyFont="1" applyBorder="1" applyAlignment="1">
      <alignment horizontal="right"/>
    </xf>
    <xf numFmtId="0" fontId="7" fillId="0" borderId="55" xfId="0" applyFont="1" applyBorder="1" applyAlignment="1">
      <alignment horizontal="right"/>
    </xf>
    <xf numFmtId="0" fontId="17" fillId="0" borderId="0" xfId="0" applyFont="1" applyAlignment="1">
      <alignment horizontal="left"/>
    </xf>
    <xf numFmtId="0" fontId="6" fillId="0" borderId="21" xfId="0" applyFont="1" applyBorder="1" applyAlignment="1">
      <alignment horizontal="left" vertical="center" wrapText="1"/>
    </xf>
    <xf numFmtId="0" fontId="8" fillId="0" borderId="2" xfId="0" applyFont="1" applyBorder="1" applyAlignment="1">
      <alignment horizontal="left" vertical="center"/>
    </xf>
    <xf numFmtId="0" fontId="8" fillId="0" borderId="4" xfId="0" applyFont="1" applyBorder="1" applyAlignment="1">
      <alignment horizontal="left" vertical="center"/>
    </xf>
    <xf numFmtId="0" fontId="7" fillId="11" borderId="13" xfId="0" applyFont="1" applyFill="1" applyBorder="1" applyAlignment="1">
      <alignment horizontal="center" vertical="center" wrapText="1"/>
    </xf>
    <xf numFmtId="0" fontId="7" fillId="11" borderId="14" xfId="0" applyFont="1" applyFill="1" applyBorder="1" applyAlignment="1">
      <alignment horizontal="center" vertical="center" wrapText="1"/>
    </xf>
    <xf numFmtId="0" fontId="7" fillId="11" borderId="15" xfId="0" applyFont="1" applyFill="1" applyBorder="1" applyAlignment="1">
      <alignment horizontal="center" vertical="center" wrapText="1"/>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7" fillId="11" borderId="1" xfId="0" applyFont="1" applyFill="1" applyBorder="1" applyAlignment="1">
      <alignment horizontal="center" vertical="center" wrapText="1"/>
    </xf>
    <xf numFmtId="0" fontId="24" fillId="0" borderId="2" xfId="0" applyFont="1" applyBorder="1" applyAlignment="1">
      <alignment horizontal="right" vertical="center" wrapText="1"/>
    </xf>
    <xf numFmtId="0" fontId="24" fillId="0" borderId="3" xfId="0" applyFont="1" applyBorder="1" applyAlignment="1">
      <alignment horizontal="right" vertical="center" wrapText="1"/>
    </xf>
    <xf numFmtId="0" fontId="24" fillId="0" borderId="4" xfId="0" applyFont="1" applyBorder="1" applyAlignment="1">
      <alignment horizontal="righ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6" fillId="0" borderId="1"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7" fillId="0" borderId="8" xfId="0" applyFont="1" applyBorder="1" applyAlignment="1">
      <alignment horizontal="left"/>
    </xf>
    <xf numFmtId="0" fontId="7" fillId="0" borderId="0" xfId="0" applyFont="1" applyBorder="1" applyAlignment="1">
      <alignment horizontal="left"/>
    </xf>
    <xf numFmtId="0" fontId="7" fillId="0" borderId="9" xfId="0" applyFont="1" applyBorder="1" applyAlignment="1">
      <alignment horizontal="left"/>
    </xf>
    <xf numFmtId="0" fontId="23" fillId="0" borderId="0" xfId="0" applyFont="1" applyBorder="1" applyAlignment="1">
      <alignment horizontal="left" vertical="center"/>
    </xf>
    <xf numFmtId="0" fontId="23" fillId="0" borderId="9" xfId="0" applyFont="1" applyBorder="1" applyAlignment="1">
      <alignment horizontal="left" vertical="center"/>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7" fillId="11" borderId="1" xfId="0" applyFont="1" applyFill="1" applyBorder="1" applyAlignment="1">
      <alignment horizontal="center" vertical="center"/>
    </xf>
    <xf numFmtId="0" fontId="22" fillId="11" borderId="16" xfId="0" applyFont="1" applyFill="1" applyBorder="1" applyAlignment="1">
      <alignment horizontal="center"/>
    </xf>
    <xf numFmtId="0" fontId="22" fillId="11" borderId="18" xfId="0" applyFont="1" applyFill="1" applyBorder="1" applyAlignment="1">
      <alignment horizont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1" xfId="0" applyFont="1" applyBorder="1" applyAlignment="1">
      <alignment horizontal="left" vertical="center" wrapText="1"/>
    </xf>
    <xf numFmtId="0" fontId="12" fillId="11" borderId="16" xfId="0" applyFont="1" applyFill="1" applyBorder="1" applyAlignment="1">
      <alignment horizontal="left"/>
    </xf>
    <xf numFmtId="0" fontId="12" fillId="11" borderId="17" xfId="0" applyFont="1" applyFill="1" applyBorder="1" applyAlignment="1">
      <alignment horizontal="left"/>
    </xf>
    <xf numFmtId="0" fontId="12" fillId="11" borderId="18" xfId="0" applyFont="1" applyFill="1" applyBorder="1" applyAlignment="1">
      <alignment horizontal="left"/>
    </xf>
    <xf numFmtId="0" fontId="6" fillId="0" borderId="0" xfId="0" applyFont="1" applyAlignment="1">
      <alignment horizontal="left"/>
    </xf>
    <xf numFmtId="0" fontId="6" fillId="0" borderId="8" xfId="0" applyFont="1" applyBorder="1" applyAlignment="1">
      <alignment horizontal="left"/>
    </xf>
    <xf numFmtId="0" fontId="7" fillId="12" borderId="16" xfId="0" applyFont="1" applyFill="1" applyBorder="1" applyAlignment="1">
      <alignment horizontal="right"/>
    </xf>
    <xf numFmtId="0" fontId="7" fillId="12" borderId="17" xfId="0" applyFont="1" applyFill="1" applyBorder="1" applyAlignment="1">
      <alignment horizontal="right"/>
    </xf>
    <xf numFmtId="0" fontId="7" fillId="12" borderId="18" xfId="0" applyFont="1" applyFill="1" applyBorder="1" applyAlignment="1">
      <alignment horizontal="right"/>
    </xf>
    <xf numFmtId="0" fontId="7" fillId="12" borderId="16" xfId="0" applyFont="1" applyFill="1" applyBorder="1" applyAlignment="1">
      <alignment horizontal="left"/>
    </xf>
    <xf numFmtId="0" fontId="7" fillId="12" borderId="17" xfId="0" applyFont="1" applyFill="1" applyBorder="1" applyAlignment="1">
      <alignment horizontal="left"/>
    </xf>
    <xf numFmtId="0" fontId="7" fillId="12" borderId="18" xfId="0" applyFont="1" applyFill="1" applyBorder="1" applyAlignment="1">
      <alignment horizontal="left"/>
    </xf>
    <xf numFmtId="0" fontId="7" fillId="12" borderId="48" xfId="0" applyFont="1" applyFill="1" applyBorder="1" applyAlignment="1">
      <alignment horizontal="center" vertical="center" textRotation="90"/>
    </xf>
    <xf numFmtId="0" fontId="7" fillId="12" borderId="49" xfId="0" applyFont="1" applyFill="1" applyBorder="1" applyAlignment="1">
      <alignment horizontal="center" vertical="center" textRotation="90"/>
    </xf>
    <xf numFmtId="0" fontId="7" fillId="12" borderId="45" xfId="0" applyFont="1" applyFill="1" applyBorder="1" applyAlignment="1">
      <alignment horizontal="center" vertical="center" textRotation="90"/>
    </xf>
    <xf numFmtId="0" fontId="7" fillId="0" borderId="57" xfId="0" applyFont="1" applyBorder="1" applyAlignment="1">
      <alignment horizontal="center"/>
    </xf>
    <xf numFmtId="0" fontId="7" fillId="0" borderId="56" xfId="0" applyFont="1" applyBorder="1" applyAlignment="1">
      <alignment horizontal="center"/>
    </xf>
    <xf numFmtId="0" fontId="50" fillId="0" borderId="2" xfId="0" applyFont="1" applyBorder="1" applyAlignment="1">
      <alignment horizontal="left" vertical="center" wrapText="1"/>
    </xf>
    <xf numFmtId="0" fontId="50" fillId="0" borderId="4" xfId="0" applyFont="1" applyBorder="1" applyAlignment="1">
      <alignment horizontal="left" vertical="center" wrapText="1"/>
    </xf>
    <xf numFmtId="0" fontId="50" fillId="0" borderId="25" xfId="0" applyFont="1" applyBorder="1" applyAlignment="1">
      <alignment vertical="center" wrapText="1"/>
    </xf>
    <xf numFmtId="0" fontId="50" fillId="0" borderId="26" xfId="0" applyFont="1" applyBorder="1" applyAlignment="1">
      <alignment vertical="center" wrapText="1"/>
    </xf>
    <xf numFmtId="0" fontId="7" fillId="11" borderId="17" xfId="0" applyFont="1" applyFill="1" applyBorder="1" applyAlignment="1">
      <alignment horizontal="center"/>
    </xf>
    <xf numFmtId="0" fontId="7" fillId="11" borderId="18" xfId="0" applyFont="1" applyFill="1" applyBorder="1" applyAlignment="1">
      <alignment horizontal="center"/>
    </xf>
    <xf numFmtId="0" fontId="8" fillId="15" borderId="57" xfId="0" applyFont="1" applyFill="1" applyBorder="1" applyAlignment="1">
      <alignment horizontal="left" vertical="center" wrapText="1"/>
    </xf>
    <xf numFmtId="0" fontId="8" fillId="15" borderId="56" xfId="0" applyFont="1" applyFill="1" applyBorder="1" applyAlignment="1">
      <alignment horizontal="left" vertical="center" wrapText="1"/>
    </xf>
    <xf numFmtId="0" fontId="50" fillId="0" borderId="2" xfId="0" applyFont="1" applyBorder="1" applyAlignment="1">
      <alignment vertical="top" wrapText="1"/>
    </xf>
    <xf numFmtId="0" fontId="50" fillId="0" borderId="4" xfId="0" applyFont="1" applyBorder="1" applyAlignment="1">
      <alignment vertical="top"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5" xfId="0" applyFont="1" applyBorder="1" applyAlignment="1">
      <alignment horizontal="center" vertical="center"/>
    </xf>
    <xf numFmtId="0" fontId="6" fillId="0" borderId="58" xfId="0" applyFont="1" applyBorder="1" applyAlignment="1">
      <alignment horizontal="center" vertical="center"/>
    </xf>
    <xf numFmtId="0" fontId="6" fillId="0" borderId="26" xfId="0" applyFont="1" applyBorder="1" applyAlignment="1">
      <alignment horizontal="center" vertical="center"/>
    </xf>
    <xf numFmtId="0" fontId="8" fillId="0" borderId="57" xfId="0" applyFont="1" applyBorder="1" applyAlignment="1">
      <alignment horizontal="left" vertical="center"/>
    </xf>
    <xf numFmtId="0" fontId="8" fillId="0" borderId="55" xfId="0" applyFont="1" applyBorder="1" applyAlignment="1">
      <alignment horizontal="left" vertical="center"/>
    </xf>
    <xf numFmtId="0" fontId="50" fillId="0" borderId="5" xfId="0" applyFont="1" applyBorder="1" applyAlignment="1">
      <alignment horizontal="left" vertical="center" wrapText="1"/>
    </xf>
    <xf numFmtId="0" fontId="50" fillId="0" borderId="7" xfId="0" applyFont="1" applyBorder="1" applyAlignment="1">
      <alignment horizontal="left" vertical="center" wrapText="1"/>
    </xf>
    <xf numFmtId="0" fontId="50" fillId="0" borderId="10" xfId="0" applyFont="1" applyBorder="1" applyAlignment="1">
      <alignment horizontal="left" vertical="center" wrapText="1"/>
    </xf>
    <xf numFmtId="0" fontId="50" fillId="0" borderId="12" xfId="0" applyFont="1" applyBorder="1" applyAlignment="1">
      <alignment horizontal="left" vertical="center" wrapText="1"/>
    </xf>
    <xf numFmtId="0" fontId="6" fillId="12" borderId="48" xfId="0" applyFont="1" applyFill="1" applyBorder="1" applyAlignment="1">
      <alignment horizontal="center" vertical="center" textRotation="90"/>
    </xf>
    <xf numFmtId="0" fontId="6" fillId="12" borderId="49" xfId="0" applyFont="1" applyFill="1" applyBorder="1" applyAlignment="1">
      <alignment horizontal="center" vertical="center" textRotation="90"/>
    </xf>
    <xf numFmtId="0" fontId="6" fillId="12" borderId="50" xfId="0" applyFont="1" applyFill="1" applyBorder="1" applyAlignment="1">
      <alignment horizontal="center" vertical="center" textRotation="90"/>
    </xf>
    <xf numFmtId="0" fontId="6" fillId="12" borderId="16" xfId="0" applyFont="1" applyFill="1" applyBorder="1" applyAlignment="1">
      <alignment horizontal="center"/>
    </xf>
    <xf numFmtId="0" fontId="6" fillId="12" borderId="17" xfId="0" applyFont="1" applyFill="1" applyBorder="1" applyAlignment="1">
      <alignment horizontal="center"/>
    </xf>
    <xf numFmtId="0" fontId="6" fillId="12" borderId="31" xfId="0" applyFont="1" applyFill="1" applyBorder="1" applyAlignment="1">
      <alignment horizontal="center"/>
    </xf>
    <xf numFmtId="0" fontId="6" fillId="12" borderId="18" xfId="0" applyFont="1" applyFill="1" applyBorder="1" applyAlignment="1">
      <alignment horizontal="center"/>
    </xf>
    <xf numFmtId="0" fontId="50" fillId="0" borderId="2" xfId="0" applyFont="1" applyBorder="1" applyAlignment="1">
      <alignment horizontal="left" vertical="center"/>
    </xf>
    <xf numFmtId="0" fontId="50" fillId="0" borderId="4" xfId="0" applyFont="1" applyBorder="1" applyAlignment="1">
      <alignment horizontal="left" vertical="center"/>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15" borderId="63" xfId="0" applyFont="1" applyFill="1" applyBorder="1" applyAlignment="1">
      <alignment horizontal="left" vertical="center" wrapText="1"/>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6" fillId="0" borderId="20"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50" fillId="0" borderId="1" xfId="0" applyFont="1" applyBorder="1" applyAlignment="1">
      <alignment horizontal="left" vertical="center"/>
    </xf>
    <xf numFmtId="0" fontId="8" fillId="0" borderId="55" xfId="0" applyFont="1" applyBorder="1" applyAlignment="1">
      <alignment horizontal="left" vertical="center" wrapText="1"/>
    </xf>
    <xf numFmtId="0" fontId="7" fillId="14" borderId="16" xfId="0" applyFont="1" applyFill="1" applyBorder="1" applyAlignment="1">
      <alignment horizontal="right"/>
    </xf>
    <xf numFmtId="0" fontId="7" fillId="14" borderId="17" xfId="0" applyFont="1" applyFill="1" applyBorder="1" applyAlignment="1">
      <alignment horizontal="right"/>
    </xf>
    <xf numFmtId="0" fontId="7" fillId="14" borderId="18" xfId="0" applyFont="1" applyFill="1" applyBorder="1" applyAlignment="1">
      <alignment horizontal="right"/>
    </xf>
    <xf numFmtId="0" fontId="7" fillId="14" borderId="16" xfId="0" applyFont="1" applyFill="1" applyBorder="1" applyAlignment="1">
      <alignment horizontal="left"/>
    </xf>
    <xf numFmtId="0" fontId="7" fillId="14" borderId="17" xfId="0" applyFont="1" applyFill="1" applyBorder="1" applyAlignment="1">
      <alignment horizontal="left"/>
    </xf>
    <xf numFmtId="0" fontId="7" fillId="14" borderId="18" xfId="0" applyFont="1" applyFill="1" applyBorder="1" applyAlignment="1">
      <alignment horizontal="left"/>
    </xf>
    <xf numFmtId="0" fontId="7" fillId="14" borderId="48" xfId="0" applyFont="1" applyFill="1" applyBorder="1" applyAlignment="1">
      <alignment horizontal="center" vertical="center" textRotation="90"/>
    </xf>
    <xf numFmtId="0" fontId="7" fillId="14" borderId="49" xfId="0" applyFont="1" applyFill="1" applyBorder="1" applyAlignment="1">
      <alignment horizontal="center" vertical="center" textRotation="90"/>
    </xf>
    <xf numFmtId="0" fontId="7" fillId="14" borderId="45" xfId="0" applyFont="1" applyFill="1" applyBorder="1" applyAlignment="1">
      <alignment horizontal="center" vertical="center" textRotation="90"/>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50" fillId="0" borderId="1" xfId="0" applyFont="1" applyBorder="1" applyAlignment="1">
      <alignment horizontal="left" vertical="center" wrapText="1"/>
    </xf>
    <xf numFmtId="0" fontId="6" fillId="0" borderId="19"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Fill="1" applyBorder="1" applyAlignment="1">
      <alignment horizontal="center" vertical="center"/>
    </xf>
    <xf numFmtId="0" fontId="6" fillId="0" borderId="46" xfId="0" applyFont="1" applyFill="1" applyBorder="1" applyAlignment="1">
      <alignment horizontal="center" vertical="center"/>
    </xf>
    <xf numFmtId="0" fontId="7" fillId="0" borderId="57" xfId="0" applyFont="1" applyBorder="1" applyAlignment="1">
      <alignment horizontal="right"/>
    </xf>
    <xf numFmtId="0" fontId="6" fillId="14" borderId="48" xfId="0" applyFont="1" applyFill="1" applyBorder="1" applyAlignment="1">
      <alignment horizontal="center" vertical="center" textRotation="90"/>
    </xf>
    <xf numFmtId="0" fontId="6" fillId="14" borderId="49" xfId="0" applyFont="1" applyFill="1" applyBorder="1" applyAlignment="1">
      <alignment horizontal="center" vertical="center" textRotation="90"/>
    </xf>
    <xf numFmtId="0" fontId="6" fillId="14" borderId="50" xfId="0" applyFont="1" applyFill="1" applyBorder="1" applyAlignment="1">
      <alignment horizontal="center" vertical="center" textRotation="90"/>
    </xf>
    <xf numFmtId="0" fontId="6" fillId="14" borderId="46" xfId="0" applyFont="1" applyFill="1" applyBorder="1" applyAlignment="1">
      <alignment horizontal="center"/>
    </xf>
    <xf numFmtId="0" fontId="6" fillId="14" borderId="47" xfId="0" applyFont="1" applyFill="1" applyBorder="1" applyAlignment="1">
      <alignment horizontal="center"/>
    </xf>
    <xf numFmtId="0" fontId="6" fillId="14" borderId="62" xfId="0" applyFont="1" applyFill="1" applyBorder="1" applyAlignment="1">
      <alignment horizontal="center"/>
    </xf>
    <xf numFmtId="0" fontId="6" fillId="14" borderId="21" xfId="0" applyFont="1" applyFill="1" applyBorder="1" applyAlignment="1">
      <alignment horizontal="center"/>
    </xf>
    <xf numFmtId="0" fontId="6" fillId="14" borderId="20" xfId="0" applyFont="1" applyFill="1" applyBorder="1" applyAlignment="1">
      <alignment horizontal="center"/>
    </xf>
    <xf numFmtId="0" fontId="16" fillId="0" borderId="45" xfId="0" applyFont="1" applyBorder="1" applyAlignment="1">
      <alignment horizontal="left" vertical="center" wrapText="1"/>
    </xf>
    <xf numFmtId="0" fontId="7" fillId="0" borderId="19" xfId="0" applyFont="1" applyBorder="1" applyAlignment="1">
      <alignment horizontal="center" vertical="top"/>
    </xf>
    <xf numFmtId="0" fontId="7" fillId="0" borderId="45" xfId="0" applyFont="1" applyBorder="1" applyAlignment="1">
      <alignment horizontal="center" vertical="top"/>
    </xf>
    <xf numFmtId="0" fontId="7" fillId="0" borderId="46" xfId="0" applyFont="1" applyBorder="1" applyAlignment="1">
      <alignment horizontal="center" vertical="top"/>
    </xf>
    <xf numFmtId="0" fontId="0" fillId="0" borderId="1" xfId="0" applyBorder="1" applyAlignment="1">
      <alignment horizontal="center"/>
    </xf>
    <xf numFmtId="0" fontId="6" fillId="17" borderId="48" xfId="0" applyFont="1" applyFill="1" applyBorder="1" applyAlignment="1">
      <alignment horizontal="center" vertical="center" textRotation="90"/>
    </xf>
    <xf numFmtId="0" fontId="6" fillId="17" borderId="49" xfId="0" applyFont="1" applyFill="1" applyBorder="1" applyAlignment="1">
      <alignment horizontal="center" vertical="center" textRotation="90"/>
    </xf>
    <xf numFmtId="0" fontId="6" fillId="17" borderId="50" xfId="0" applyFont="1" applyFill="1" applyBorder="1" applyAlignment="1">
      <alignment horizontal="center" vertical="center" textRotation="90"/>
    </xf>
    <xf numFmtId="0" fontId="6" fillId="17" borderId="46" xfId="0" applyFont="1" applyFill="1" applyBorder="1" applyAlignment="1">
      <alignment horizontal="center"/>
    </xf>
    <xf numFmtId="0" fontId="6" fillId="17" borderId="47" xfId="0" applyFont="1" applyFill="1" applyBorder="1" applyAlignment="1">
      <alignment horizontal="center"/>
    </xf>
    <xf numFmtId="0" fontId="6" fillId="17" borderId="62" xfId="0" applyFont="1" applyFill="1" applyBorder="1" applyAlignment="1">
      <alignment horizontal="center"/>
    </xf>
    <xf numFmtId="0" fontId="6" fillId="17" borderId="21" xfId="0" applyFont="1" applyFill="1" applyBorder="1" applyAlignment="1">
      <alignment horizontal="center"/>
    </xf>
    <xf numFmtId="0" fontId="6" fillId="17" borderId="20" xfId="0" applyFont="1" applyFill="1" applyBorder="1" applyAlignment="1">
      <alignment horizontal="center"/>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3"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7" fillId="17" borderId="16" xfId="0" applyFont="1" applyFill="1" applyBorder="1" applyAlignment="1">
      <alignment horizontal="right"/>
    </xf>
    <xf numFmtId="0" fontId="7" fillId="17" borderId="17" xfId="0" applyFont="1" applyFill="1" applyBorder="1" applyAlignment="1">
      <alignment horizontal="right"/>
    </xf>
    <xf numFmtId="0" fontId="7" fillId="17" borderId="18" xfId="0" applyFont="1" applyFill="1" applyBorder="1" applyAlignment="1">
      <alignment horizontal="right"/>
    </xf>
    <xf numFmtId="0" fontId="7" fillId="17" borderId="16" xfId="0" applyFont="1" applyFill="1" applyBorder="1" applyAlignment="1">
      <alignment horizontal="left"/>
    </xf>
    <xf numFmtId="0" fontId="7" fillId="17" borderId="17" xfId="0" applyFont="1" applyFill="1" applyBorder="1" applyAlignment="1">
      <alignment horizontal="left"/>
    </xf>
    <xf numFmtId="0" fontId="7" fillId="17" borderId="18" xfId="0" applyFont="1" applyFill="1" applyBorder="1" applyAlignment="1">
      <alignment horizontal="left"/>
    </xf>
    <xf numFmtId="0" fontId="7" fillId="17" borderId="48" xfId="0" applyFont="1" applyFill="1" applyBorder="1" applyAlignment="1">
      <alignment horizontal="center" vertical="center" textRotation="90"/>
    </xf>
    <xf numFmtId="0" fontId="7" fillId="17" borderId="49" xfId="0" applyFont="1" applyFill="1" applyBorder="1" applyAlignment="1">
      <alignment horizontal="center" vertical="center" textRotation="90"/>
    </xf>
    <xf numFmtId="0" fontId="7" fillId="17" borderId="45" xfId="0" applyFont="1" applyFill="1" applyBorder="1" applyAlignment="1">
      <alignment horizontal="center" vertical="center" textRotation="90"/>
    </xf>
    <xf numFmtId="0" fontId="7" fillId="17" borderId="50" xfId="0" applyFont="1" applyFill="1" applyBorder="1" applyAlignment="1">
      <alignment horizontal="center" vertical="center" textRotation="90"/>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6" fillId="18" borderId="48" xfId="0" applyFont="1" applyFill="1" applyBorder="1" applyAlignment="1">
      <alignment horizontal="center" vertical="center" textRotation="90"/>
    </xf>
    <xf numFmtId="0" fontId="6" fillId="18" borderId="49" xfId="0" applyFont="1" applyFill="1" applyBorder="1" applyAlignment="1">
      <alignment horizontal="center" vertical="center" textRotation="90"/>
    </xf>
    <xf numFmtId="0" fontId="6" fillId="18" borderId="50" xfId="0" applyFont="1" applyFill="1" applyBorder="1" applyAlignment="1">
      <alignment horizontal="center" vertical="center" textRotation="90"/>
    </xf>
    <xf numFmtId="0" fontId="6" fillId="18" borderId="46" xfId="0" applyFont="1" applyFill="1" applyBorder="1" applyAlignment="1">
      <alignment horizontal="center"/>
    </xf>
    <xf numFmtId="0" fontId="6" fillId="18" borderId="47" xfId="0" applyFont="1" applyFill="1" applyBorder="1" applyAlignment="1">
      <alignment horizontal="center"/>
    </xf>
    <xf numFmtId="0" fontId="6" fillId="18" borderId="62" xfId="0" applyFont="1" applyFill="1" applyBorder="1" applyAlignment="1">
      <alignment horizontal="center"/>
    </xf>
    <xf numFmtId="0" fontId="6" fillId="18" borderId="21" xfId="0" applyFont="1" applyFill="1" applyBorder="1" applyAlignment="1">
      <alignment horizontal="center"/>
    </xf>
    <xf numFmtId="0" fontId="6" fillId="18" borderId="20" xfId="0" applyFont="1" applyFill="1" applyBorder="1" applyAlignment="1">
      <alignment horizontal="center"/>
    </xf>
    <xf numFmtId="0" fontId="8" fillId="0" borderId="57"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2" xfId="0" applyFont="1" applyBorder="1" applyAlignment="1">
      <alignment horizontal="center" vertical="center"/>
    </xf>
    <xf numFmtId="0" fontId="8" fillId="0" borderId="68" xfId="0" applyFont="1" applyBorder="1" applyAlignment="1">
      <alignment horizontal="center" vertical="center"/>
    </xf>
    <xf numFmtId="0" fontId="7" fillId="18" borderId="16" xfId="0" applyFont="1" applyFill="1" applyBorder="1" applyAlignment="1">
      <alignment horizontal="right"/>
    </xf>
    <xf numFmtId="0" fontId="7" fillId="18" borderId="17" xfId="0" applyFont="1" applyFill="1" applyBorder="1" applyAlignment="1">
      <alignment horizontal="right"/>
    </xf>
    <xf numFmtId="0" fontId="7" fillId="18" borderId="18" xfId="0" applyFont="1" applyFill="1" applyBorder="1" applyAlignment="1">
      <alignment horizontal="right"/>
    </xf>
    <xf numFmtId="0" fontId="7" fillId="18" borderId="16" xfId="0" applyFont="1" applyFill="1" applyBorder="1" applyAlignment="1">
      <alignment horizontal="left"/>
    </xf>
    <xf numFmtId="0" fontId="7" fillId="18" borderId="17" xfId="0" applyFont="1" applyFill="1" applyBorder="1" applyAlignment="1">
      <alignment horizontal="left"/>
    </xf>
    <xf numFmtId="0" fontId="7" fillId="18" borderId="18" xfId="0" applyFont="1" applyFill="1" applyBorder="1" applyAlignment="1">
      <alignment horizontal="left"/>
    </xf>
    <xf numFmtId="0" fontId="7" fillId="18" borderId="48" xfId="0" applyFont="1" applyFill="1" applyBorder="1" applyAlignment="1">
      <alignment horizontal="center" vertical="center" textRotation="90"/>
    </xf>
    <xf numFmtId="0" fontId="7" fillId="18" borderId="49" xfId="0" applyFont="1" applyFill="1" applyBorder="1" applyAlignment="1">
      <alignment horizontal="center" vertical="center" textRotation="90"/>
    </xf>
    <xf numFmtId="0" fontId="7" fillId="18" borderId="45" xfId="0" applyFont="1" applyFill="1" applyBorder="1" applyAlignment="1">
      <alignment horizontal="center" vertical="center" textRotation="90"/>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6" fillId="19" borderId="46" xfId="0" applyFont="1" applyFill="1" applyBorder="1" applyAlignment="1">
      <alignment horizontal="center"/>
    </xf>
    <xf numFmtId="0" fontId="6" fillId="19" borderId="47" xfId="0" applyFont="1" applyFill="1" applyBorder="1" applyAlignment="1">
      <alignment horizontal="center"/>
    </xf>
    <xf numFmtId="0" fontId="6" fillId="19" borderId="62" xfId="0" applyFont="1" applyFill="1" applyBorder="1" applyAlignment="1">
      <alignment horizontal="center"/>
    </xf>
    <xf numFmtId="0" fontId="6" fillId="19" borderId="21" xfId="0" applyFont="1" applyFill="1" applyBorder="1" applyAlignment="1">
      <alignment horizontal="center"/>
    </xf>
    <xf numFmtId="0" fontId="6" fillId="19" borderId="20" xfId="0" applyFont="1" applyFill="1" applyBorder="1" applyAlignment="1">
      <alignment horizontal="center"/>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6" fillId="20" borderId="48" xfId="0" applyFont="1" applyFill="1" applyBorder="1" applyAlignment="1">
      <alignment horizontal="center" vertical="center" textRotation="90"/>
    </xf>
    <xf numFmtId="0" fontId="6" fillId="20" borderId="49" xfId="0" applyFont="1" applyFill="1" applyBorder="1" applyAlignment="1">
      <alignment horizontal="center" vertical="center" textRotation="90"/>
    </xf>
    <xf numFmtId="0" fontId="6" fillId="20" borderId="50" xfId="0" applyFont="1" applyFill="1" applyBorder="1" applyAlignment="1">
      <alignment horizontal="center" vertical="center" textRotation="90"/>
    </xf>
    <xf numFmtId="0" fontId="6" fillId="20" borderId="46" xfId="0" applyFont="1" applyFill="1" applyBorder="1" applyAlignment="1">
      <alignment horizontal="center"/>
    </xf>
    <xf numFmtId="0" fontId="6" fillId="20" borderId="47" xfId="0" applyFont="1" applyFill="1" applyBorder="1" applyAlignment="1">
      <alignment horizontal="center"/>
    </xf>
    <xf numFmtId="0" fontId="6" fillId="20" borderId="62" xfId="0" applyFont="1" applyFill="1" applyBorder="1" applyAlignment="1">
      <alignment horizontal="center"/>
    </xf>
    <xf numFmtId="0" fontId="6" fillId="20" borderId="21" xfId="0" applyFont="1" applyFill="1" applyBorder="1" applyAlignment="1">
      <alignment horizontal="center"/>
    </xf>
    <xf numFmtId="0" fontId="6" fillId="20" borderId="20" xfId="0" applyFont="1" applyFill="1" applyBorder="1" applyAlignment="1">
      <alignment horizontal="center"/>
    </xf>
    <xf numFmtId="0" fontId="7" fillId="20" borderId="16" xfId="0" applyFont="1" applyFill="1" applyBorder="1" applyAlignment="1">
      <alignment horizontal="right"/>
    </xf>
    <xf numFmtId="0" fontId="7" fillId="20" borderId="17" xfId="0" applyFont="1" applyFill="1" applyBorder="1" applyAlignment="1">
      <alignment horizontal="right"/>
    </xf>
    <xf numFmtId="0" fontId="7" fillId="20" borderId="18" xfId="0" applyFont="1" applyFill="1" applyBorder="1" applyAlignment="1">
      <alignment horizontal="right"/>
    </xf>
    <xf numFmtId="0" fontId="7" fillId="20" borderId="16" xfId="0" applyFont="1" applyFill="1" applyBorder="1" applyAlignment="1">
      <alignment horizontal="left"/>
    </xf>
    <xf numFmtId="0" fontId="7" fillId="20" borderId="17" xfId="0" applyFont="1" applyFill="1" applyBorder="1" applyAlignment="1">
      <alignment horizontal="left"/>
    </xf>
    <xf numFmtId="0" fontId="7" fillId="20" borderId="18" xfId="0" applyFont="1" applyFill="1" applyBorder="1" applyAlignment="1">
      <alignment horizontal="left"/>
    </xf>
    <xf numFmtId="0" fontId="7" fillId="20" borderId="48" xfId="0" applyFont="1" applyFill="1" applyBorder="1" applyAlignment="1">
      <alignment horizontal="center" vertical="center" textRotation="90"/>
    </xf>
    <xf numFmtId="0" fontId="7" fillId="20" borderId="49" xfId="0" applyFont="1" applyFill="1" applyBorder="1" applyAlignment="1">
      <alignment horizontal="center" vertical="center" textRotation="90"/>
    </xf>
    <xf numFmtId="0" fontId="7" fillId="20" borderId="45" xfId="0" applyFont="1" applyFill="1" applyBorder="1" applyAlignment="1">
      <alignment horizontal="center" vertical="center" textRotation="90"/>
    </xf>
    <xf numFmtId="0" fontId="0" fillId="5" borderId="1" xfId="0" applyFill="1" applyBorder="1" applyAlignment="1">
      <alignment horizontal="center"/>
    </xf>
    <xf numFmtId="0" fontId="0" fillId="4" borderId="1" xfId="0" applyFill="1" applyBorder="1" applyAlignment="1">
      <alignment horizontal="center"/>
    </xf>
    <xf numFmtId="0" fontId="0" fillId="9" borderId="1" xfId="0" applyFill="1" applyBorder="1" applyAlignment="1">
      <alignment horizontal="center"/>
    </xf>
    <xf numFmtId="0" fontId="0" fillId="0" borderId="2" xfId="0" applyBorder="1"/>
    <xf numFmtId="0" fontId="0" fillId="0" borderId="4" xfId="0" applyBorder="1"/>
    <xf numFmtId="0" fontId="0" fillId="0" borderId="1" xfId="0" applyBorder="1" applyAlignment="1">
      <alignment wrapText="1"/>
    </xf>
    <xf numFmtId="0" fontId="0" fillId="0" borderId="1" xfId="0" applyBorder="1"/>
  </cellXfs>
  <cellStyles count="98">
    <cellStyle name="Lien hypertexte" xfId="1" builtinId="8"/>
    <cellStyle name="Lien hypertexte visité" xfId="2" builtinId="9" hidden="1"/>
    <cellStyle name="Lien hypertexte visité" xfId="3" builtinId="9" hidden="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Lien hypertexte visité" xfId="90" builtinId="9" hidden="1"/>
    <cellStyle name="Lien hypertexte visité" xfId="91" builtinId="9" hidden="1"/>
    <cellStyle name="Lien hypertexte visité" xfId="92" builtinId="9" hidden="1"/>
    <cellStyle name="Lien hypertexte visité" xfId="93" builtinId="9" hidden="1"/>
    <cellStyle name="Lien hypertexte visité" xfId="94" builtinId="9" hidden="1"/>
    <cellStyle name="Lien hypertexte visité" xfId="95" builtinId="9" hidden="1"/>
    <cellStyle name="Lien hypertexte visité" xfId="96" builtinId="9" hidden="1"/>
    <cellStyle name="Lien hypertexte visité" xfId="97"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P133"/>
  <sheetViews>
    <sheetView workbookViewId="0">
      <selection activeCell="B2" sqref="B2:P128"/>
    </sheetView>
  </sheetViews>
  <sheetFormatPr baseColWidth="10" defaultRowHeight="15.75"/>
  <cols>
    <col min="1" max="1" width="5.6640625" customWidth="1"/>
    <col min="2" max="2" width="72.33203125" customWidth="1"/>
    <col min="3" max="3" width="8" style="216" customWidth="1"/>
    <col min="4" max="4" width="8" customWidth="1"/>
    <col min="5" max="6" width="8" style="210" customWidth="1"/>
    <col min="7" max="10" width="8" customWidth="1"/>
    <col min="11" max="11" width="8" style="210" customWidth="1"/>
    <col min="12" max="12" width="8" style="4" customWidth="1"/>
    <col min="13" max="14" width="7" style="210" customWidth="1"/>
    <col min="15" max="15" width="7" style="4" customWidth="1"/>
    <col min="16" max="16" width="87.1640625" customWidth="1"/>
  </cols>
  <sheetData>
    <row r="1" spans="2:16" ht="9.9499999999999993" customHeight="1" thickBot="1"/>
    <row r="2" spans="2:16" ht="26.1" customHeight="1" thickBot="1">
      <c r="B2" s="371" t="s">
        <v>33</v>
      </c>
      <c r="C2" s="455" t="s">
        <v>392</v>
      </c>
      <c r="D2" s="456"/>
      <c r="E2" s="457"/>
      <c r="F2" s="458" t="s">
        <v>34</v>
      </c>
      <c r="G2" s="459"/>
      <c r="H2" s="460"/>
      <c r="I2" s="461" t="s">
        <v>393</v>
      </c>
      <c r="J2" s="462"/>
      <c r="K2" s="463"/>
    </row>
    <row r="3" spans="2:16" ht="11.1" customHeight="1" thickBot="1"/>
    <row r="4" spans="2:16" ht="35.1" customHeight="1" thickBot="1">
      <c r="B4" s="280" t="s">
        <v>278</v>
      </c>
      <c r="C4" s="442" t="s">
        <v>16</v>
      </c>
      <c r="D4" s="443"/>
      <c r="E4" s="443"/>
      <c r="F4" s="443"/>
      <c r="G4" s="443"/>
      <c r="H4" s="443"/>
      <c r="I4" s="443"/>
      <c r="J4" s="443"/>
      <c r="K4" s="443"/>
      <c r="L4" s="444"/>
      <c r="M4" s="281" t="s">
        <v>279</v>
      </c>
      <c r="N4" s="282" t="s">
        <v>24</v>
      </c>
      <c r="O4" s="283" t="s">
        <v>280</v>
      </c>
      <c r="P4" s="337" t="s">
        <v>281</v>
      </c>
    </row>
    <row r="5" spans="2:16" ht="35.1" customHeight="1">
      <c r="B5" s="290" t="s">
        <v>282</v>
      </c>
      <c r="C5" s="291" t="s">
        <v>322</v>
      </c>
      <c r="D5" s="292" t="s">
        <v>323</v>
      </c>
      <c r="E5" s="292" t="s">
        <v>324</v>
      </c>
      <c r="F5" s="292" t="s">
        <v>17</v>
      </c>
      <c r="G5" s="292" t="s">
        <v>18</v>
      </c>
      <c r="H5" s="292" t="s">
        <v>19</v>
      </c>
      <c r="I5" s="292" t="s">
        <v>20</v>
      </c>
      <c r="J5" s="292" t="s">
        <v>21</v>
      </c>
      <c r="K5" s="292" t="s">
        <v>22</v>
      </c>
      <c r="L5" s="293" t="s">
        <v>23</v>
      </c>
      <c r="M5" s="363"/>
      <c r="N5" s="294"/>
      <c r="O5" s="351"/>
      <c r="P5" s="338"/>
    </row>
    <row r="6" spans="2:16" ht="35.1" customHeight="1">
      <c r="B6" s="227" t="s">
        <v>283</v>
      </c>
      <c r="C6" s="242" t="s">
        <v>322</v>
      </c>
      <c r="D6" s="196" t="s">
        <v>323</v>
      </c>
      <c r="E6" s="196"/>
      <c r="F6" s="178"/>
      <c r="G6" s="196"/>
      <c r="H6" s="196" t="s">
        <v>19</v>
      </c>
      <c r="I6" s="196"/>
      <c r="J6" s="196"/>
      <c r="K6" s="196"/>
      <c r="L6" s="243"/>
      <c r="M6" s="240"/>
      <c r="N6" s="192"/>
      <c r="O6" s="352"/>
      <c r="P6" s="445" t="s">
        <v>229</v>
      </c>
    </row>
    <row r="7" spans="2:16" ht="35.1" customHeight="1">
      <c r="B7" s="319" t="s">
        <v>230</v>
      </c>
      <c r="C7" s="325" t="s">
        <v>322</v>
      </c>
      <c r="D7" s="321" t="s">
        <v>323</v>
      </c>
      <c r="E7" s="322"/>
      <c r="F7" s="323"/>
      <c r="G7" s="322"/>
      <c r="H7" s="322"/>
      <c r="I7" s="322"/>
      <c r="J7" s="322"/>
      <c r="K7" s="322"/>
      <c r="L7" s="324"/>
      <c r="M7" s="448"/>
      <c r="N7" s="449" t="s">
        <v>231</v>
      </c>
      <c r="O7" s="450">
        <v>2</v>
      </c>
      <c r="P7" s="446"/>
    </row>
    <row r="8" spans="2:16" ht="35.1" customHeight="1">
      <c r="B8" s="319" t="s">
        <v>232</v>
      </c>
      <c r="C8" s="325" t="s">
        <v>322</v>
      </c>
      <c r="D8" s="321" t="s">
        <v>323</v>
      </c>
      <c r="E8" s="322"/>
      <c r="F8" s="323"/>
      <c r="G8" s="322"/>
      <c r="H8" s="321" t="s">
        <v>19</v>
      </c>
      <c r="I8" s="322"/>
      <c r="J8" s="322"/>
      <c r="K8" s="322"/>
      <c r="L8" s="324"/>
      <c r="M8" s="448"/>
      <c r="N8" s="449"/>
      <c r="O8" s="450"/>
      <c r="P8" s="446"/>
    </row>
    <row r="9" spans="2:16" ht="35.1" customHeight="1">
      <c r="B9" s="319" t="s">
        <v>233</v>
      </c>
      <c r="C9" s="325" t="s">
        <v>322</v>
      </c>
      <c r="D9" s="321" t="s">
        <v>323</v>
      </c>
      <c r="E9" s="322"/>
      <c r="F9" s="323"/>
      <c r="G9" s="322"/>
      <c r="H9" s="321" t="s">
        <v>19</v>
      </c>
      <c r="I9" s="322"/>
      <c r="J9" s="322"/>
      <c r="K9" s="322"/>
      <c r="L9" s="324"/>
      <c r="M9" s="448"/>
      <c r="N9" s="449"/>
      <c r="O9" s="450"/>
      <c r="P9" s="446"/>
    </row>
    <row r="10" spans="2:16" ht="35.1" customHeight="1">
      <c r="B10" s="319" t="s">
        <v>234</v>
      </c>
      <c r="C10" s="325" t="s">
        <v>322</v>
      </c>
      <c r="D10" s="321" t="s">
        <v>323</v>
      </c>
      <c r="E10" s="322"/>
      <c r="F10" s="322"/>
      <c r="G10" s="322"/>
      <c r="H10" s="322"/>
      <c r="I10" s="322"/>
      <c r="J10" s="322"/>
      <c r="K10" s="322"/>
      <c r="L10" s="324"/>
      <c r="M10" s="448"/>
      <c r="N10" s="449"/>
      <c r="O10" s="450"/>
      <c r="P10" s="446"/>
    </row>
    <row r="11" spans="2:16" ht="35.1" customHeight="1">
      <c r="B11" s="319" t="s">
        <v>235</v>
      </c>
      <c r="C11" s="325" t="s">
        <v>322</v>
      </c>
      <c r="D11" s="321" t="s">
        <v>323</v>
      </c>
      <c r="E11" s="322"/>
      <c r="F11" s="322"/>
      <c r="G11" s="322"/>
      <c r="H11" s="322"/>
      <c r="I11" s="322"/>
      <c r="J11" s="322"/>
      <c r="K11" s="322"/>
      <c r="L11" s="324"/>
      <c r="M11" s="448"/>
      <c r="N11" s="449"/>
      <c r="O11" s="450"/>
      <c r="P11" s="447"/>
    </row>
    <row r="12" spans="2:16" ht="35.1" customHeight="1">
      <c r="B12" s="229" t="s">
        <v>236</v>
      </c>
      <c r="C12" s="242" t="s">
        <v>322</v>
      </c>
      <c r="D12" s="196"/>
      <c r="E12" s="196"/>
      <c r="F12" s="196"/>
      <c r="G12" s="196"/>
      <c r="H12" s="196"/>
      <c r="I12" s="196"/>
      <c r="J12" s="196"/>
      <c r="K12" s="196"/>
      <c r="L12" s="243"/>
      <c r="M12" s="223"/>
      <c r="N12" s="196"/>
      <c r="O12" s="243"/>
      <c r="P12" s="451" t="s">
        <v>213</v>
      </c>
    </row>
    <row r="13" spans="2:16" ht="35.1" customHeight="1">
      <c r="B13" s="319" t="s">
        <v>214</v>
      </c>
      <c r="C13" s="325" t="s">
        <v>322</v>
      </c>
      <c r="D13" s="322" t="s">
        <v>323</v>
      </c>
      <c r="E13" s="322"/>
      <c r="F13" s="322"/>
      <c r="G13" s="322"/>
      <c r="H13" s="322"/>
      <c r="I13" s="322"/>
      <c r="J13" s="322"/>
      <c r="K13" s="322"/>
      <c r="L13" s="324"/>
      <c r="M13" s="364"/>
      <c r="N13" s="449" t="s">
        <v>231</v>
      </c>
      <c r="O13" s="450">
        <v>2</v>
      </c>
      <c r="P13" s="451"/>
    </row>
    <row r="14" spans="2:16" ht="35.1" customHeight="1">
      <c r="B14" s="319" t="s">
        <v>215</v>
      </c>
      <c r="C14" s="325" t="s">
        <v>322</v>
      </c>
      <c r="D14" s="322" t="s">
        <v>323</v>
      </c>
      <c r="E14" s="322"/>
      <c r="F14" s="322"/>
      <c r="G14" s="322"/>
      <c r="H14" s="322"/>
      <c r="I14" s="322"/>
      <c r="J14" s="322"/>
      <c r="K14" s="322"/>
      <c r="L14" s="324"/>
      <c r="M14" s="365"/>
      <c r="N14" s="449"/>
      <c r="O14" s="450"/>
      <c r="P14" s="451"/>
    </row>
    <row r="15" spans="2:16" ht="35.1" customHeight="1">
      <c r="B15" s="227" t="s">
        <v>216</v>
      </c>
      <c r="C15" s="242" t="s">
        <v>322</v>
      </c>
      <c r="D15" s="196"/>
      <c r="E15" s="196"/>
      <c r="F15" s="196"/>
      <c r="G15" s="196"/>
      <c r="H15" s="196"/>
      <c r="I15" s="196"/>
      <c r="J15" s="196" t="s">
        <v>21</v>
      </c>
      <c r="K15" s="196"/>
      <c r="L15" s="243"/>
      <c r="M15" s="366"/>
      <c r="N15" s="452" t="s">
        <v>217</v>
      </c>
      <c r="O15" s="471">
        <v>2</v>
      </c>
      <c r="P15" s="440" t="s">
        <v>218</v>
      </c>
    </row>
    <row r="16" spans="2:16" ht="35.1" customHeight="1">
      <c r="B16" s="228" t="s">
        <v>219</v>
      </c>
      <c r="C16" s="242" t="s">
        <v>322</v>
      </c>
      <c r="D16" s="196"/>
      <c r="E16" s="194"/>
      <c r="F16" s="194"/>
      <c r="G16" s="194"/>
      <c r="H16" s="194"/>
      <c r="I16" s="194"/>
      <c r="J16" s="196" t="s">
        <v>21</v>
      </c>
      <c r="K16" s="194"/>
      <c r="L16" s="245"/>
      <c r="M16" s="366"/>
      <c r="N16" s="453"/>
      <c r="O16" s="472"/>
      <c r="P16" s="440"/>
    </row>
    <row r="17" spans="2:16" ht="35.1" customHeight="1">
      <c r="B17" s="228" t="s">
        <v>220</v>
      </c>
      <c r="C17" s="242" t="s">
        <v>322</v>
      </c>
      <c r="D17" s="196"/>
      <c r="E17" s="194"/>
      <c r="F17" s="194"/>
      <c r="G17" s="194"/>
      <c r="H17" s="194"/>
      <c r="I17" s="194"/>
      <c r="J17" s="196" t="s">
        <v>21</v>
      </c>
      <c r="K17" s="194"/>
      <c r="L17" s="245"/>
      <c r="M17" s="366"/>
      <c r="N17" s="453"/>
      <c r="O17" s="472"/>
      <c r="P17" s="440"/>
    </row>
    <row r="18" spans="2:16" ht="35.1" customHeight="1">
      <c r="B18" s="228" t="s">
        <v>221</v>
      </c>
      <c r="C18" s="242" t="s">
        <v>322</v>
      </c>
      <c r="D18" s="196"/>
      <c r="E18" s="194"/>
      <c r="F18" s="194"/>
      <c r="G18" s="194"/>
      <c r="H18" s="194"/>
      <c r="I18" s="194"/>
      <c r="J18" s="196" t="s">
        <v>21</v>
      </c>
      <c r="K18" s="194"/>
      <c r="L18" s="245"/>
      <c r="M18" s="367"/>
      <c r="N18" s="454"/>
      <c r="O18" s="473"/>
      <c r="P18" s="440"/>
    </row>
    <row r="19" spans="2:16" ht="35.1" customHeight="1">
      <c r="B19" s="336" t="s">
        <v>222</v>
      </c>
      <c r="C19" s="242" t="s">
        <v>322</v>
      </c>
      <c r="D19" s="196"/>
      <c r="E19" s="196"/>
      <c r="F19" s="196"/>
      <c r="G19" s="196"/>
      <c r="H19" s="196"/>
      <c r="I19" s="196"/>
      <c r="J19" s="196"/>
      <c r="K19" s="196"/>
      <c r="L19" s="243"/>
      <c r="M19" s="223" t="s">
        <v>279</v>
      </c>
      <c r="N19" s="196" t="s">
        <v>217</v>
      </c>
      <c r="O19" s="243" t="s">
        <v>280</v>
      </c>
      <c r="P19" s="339"/>
    </row>
    <row r="20" spans="2:16" ht="35.1" customHeight="1">
      <c r="B20" s="227" t="s">
        <v>223</v>
      </c>
      <c r="C20" s="242" t="s">
        <v>322</v>
      </c>
      <c r="D20" s="196" t="s">
        <v>323</v>
      </c>
      <c r="E20" s="196"/>
      <c r="F20" s="196"/>
      <c r="G20" s="196"/>
      <c r="H20" s="196"/>
      <c r="I20" s="196"/>
      <c r="J20" s="196"/>
      <c r="K20" s="196"/>
      <c r="L20" s="243"/>
      <c r="M20" s="241"/>
      <c r="N20" s="197"/>
      <c r="O20" s="353"/>
      <c r="P20" s="440" t="s">
        <v>224</v>
      </c>
    </row>
    <row r="21" spans="2:16" ht="35.1" customHeight="1">
      <c r="B21" s="319" t="s">
        <v>225</v>
      </c>
      <c r="C21" s="325" t="s">
        <v>322</v>
      </c>
      <c r="D21" s="321" t="s">
        <v>323</v>
      </c>
      <c r="E21" s="322"/>
      <c r="F21" s="322"/>
      <c r="G21" s="322"/>
      <c r="H21" s="322"/>
      <c r="I21" s="322"/>
      <c r="J21" s="322"/>
      <c r="K21" s="322"/>
      <c r="L21" s="324"/>
      <c r="M21" s="368"/>
      <c r="N21" s="326" t="s">
        <v>226</v>
      </c>
      <c r="O21" s="354">
        <v>2</v>
      </c>
      <c r="P21" s="440"/>
    </row>
    <row r="22" spans="2:16" ht="35.1" customHeight="1">
      <c r="B22" s="227" t="s">
        <v>227</v>
      </c>
      <c r="C22" s="242" t="s">
        <v>322</v>
      </c>
      <c r="D22" s="196" t="s">
        <v>323</v>
      </c>
      <c r="E22" s="196"/>
      <c r="F22" s="196"/>
      <c r="G22" s="196"/>
      <c r="H22" s="196"/>
      <c r="I22" s="196"/>
      <c r="J22" s="196"/>
      <c r="K22" s="196" t="s">
        <v>22</v>
      </c>
      <c r="L22" s="243"/>
      <c r="M22" s="223"/>
      <c r="N22" s="196"/>
      <c r="O22" s="243"/>
      <c r="P22" s="340" t="s">
        <v>228</v>
      </c>
    </row>
    <row r="23" spans="2:16" ht="48" customHeight="1">
      <c r="B23" s="230" t="s">
        <v>200</v>
      </c>
      <c r="C23" s="246"/>
      <c r="D23" s="215"/>
      <c r="E23" s="215"/>
      <c r="F23" s="215"/>
      <c r="G23" s="215"/>
      <c r="H23" s="215"/>
      <c r="I23" s="215"/>
      <c r="J23" s="215"/>
      <c r="K23" s="215"/>
      <c r="L23" s="247"/>
      <c r="M23" s="225"/>
      <c r="N23" s="215"/>
      <c r="O23" s="247"/>
      <c r="P23" s="340" t="s">
        <v>201</v>
      </c>
    </row>
    <row r="24" spans="2:16" ht="35.1" customHeight="1">
      <c r="B24" s="319" t="s">
        <v>202</v>
      </c>
      <c r="C24" s="325" t="s">
        <v>322</v>
      </c>
      <c r="D24" s="322" t="s">
        <v>323</v>
      </c>
      <c r="E24" s="322"/>
      <c r="F24" s="322"/>
      <c r="G24" s="322"/>
      <c r="H24" s="322"/>
      <c r="I24" s="322"/>
      <c r="J24" s="322"/>
      <c r="K24" s="322" t="s">
        <v>22</v>
      </c>
      <c r="L24" s="324"/>
      <c r="M24" s="368"/>
      <c r="N24" s="326" t="s">
        <v>226</v>
      </c>
      <c r="O24" s="354">
        <v>2</v>
      </c>
      <c r="P24" s="341"/>
    </row>
    <row r="25" spans="2:16" ht="35.1" customHeight="1">
      <c r="B25" s="319" t="s">
        <v>203</v>
      </c>
      <c r="C25" s="325" t="s">
        <v>322</v>
      </c>
      <c r="D25" s="322" t="s">
        <v>323</v>
      </c>
      <c r="E25" s="322"/>
      <c r="F25" s="322"/>
      <c r="G25" s="322"/>
      <c r="H25" s="322"/>
      <c r="I25" s="322"/>
      <c r="J25" s="322"/>
      <c r="K25" s="322" t="s">
        <v>22</v>
      </c>
      <c r="L25" s="324"/>
      <c r="M25" s="369" t="s">
        <v>204</v>
      </c>
      <c r="N25" s="326" t="s">
        <v>226</v>
      </c>
      <c r="O25" s="354">
        <v>2</v>
      </c>
      <c r="P25" s="341"/>
    </row>
    <row r="26" spans="2:16" ht="35.1" customHeight="1">
      <c r="B26" s="231" t="s">
        <v>205</v>
      </c>
      <c r="C26" s="248" t="s">
        <v>322</v>
      </c>
      <c r="D26" s="198"/>
      <c r="E26" s="198"/>
      <c r="F26" s="178"/>
      <c r="G26" s="198"/>
      <c r="H26" s="196" t="s">
        <v>19</v>
      </c>
      <c r="I26" s="198"/>
      <c r="J26" s="198"/>
      <c r="K26" s="198"/>
      <c r="L26" s="249"/>
      <c r="M26" s="226"/>
      <c r="N26" s="198"/>
      <c r="O26" s="249"/>
      <c r="P26" s="340" t="s">
        <v>206</v>
      </c>
    </row>
    <row r="27" spans="2:16" ht="35.1" customHeight="1">
      <c r="B27" s="319" t="s">
        <v>207</v>
      </c>
      <c r="C27" s="320" t="s">
        <v>322</v>
      </c>
      <c r="D27" s="322" t="s">
        <v>323</v>
      </c>
      <c r="E27" s="322"/>
      <c r="F27" s="323"/>
      <c r="G27" s="322"/>
      <c r="H27" s="321" t="s">
        <v>19</v>
      </c>
      <c r="I27" s="322"/>
      <c r="J27" s="322"/>
      <c r="K27" s="322"/>
      <c r="L27" s="324"/>
      <c r="M27" s="369" t="s">
        <v>204</v>
      </c>
      <c r="N27" s="326" t="s">
        <v>226</v>
      </c>
      <c r="O27" s="354">
        <v>2</v>
      </c>
      <c r="P27" s="340" t="s">
        <v>208</v>
      </c>
    </row>
    <row r="28" spans="2:16" ht="35.1" customHeight="1">
      <c r="B28" s="228" t="s">
        <v>285</v>
      </c>
      <c r="C28" s="244"/>
      <c r="D28" s="194"/>
      <c r="E28" s="194"/>
      <c r="F28" s="178"/>
      <c r="G28" s="194"/>
      <c r="H28" s="196" t="s">
        <v>19</v>
      </c>
      <c r="I28" s="194"/>
      <c r="J28" s="194"/>
      <c r="K28" s="194"/>
      <c r="L28" s="245"/>
      <c r="M28" s="224"/>
      <c r="N28" s="199"/>
      <c r="O28" s="272"/>
      <c r="P28" s="340" t="s">
        <v>209</v>
      </c>
    </row>
    <row r="29" spans="2:16" ht="35.1" customHeight="1">
      <c r="B29" s="232" t="s">
        <v>210</v>
      </c>
      <c r="C29" s="244"/>
      <c r="D29" s="194"/>
      <c r="E29" s="194"/>
      <c r="F29" s="178"/>
      <c r="G29" s="194"/>
      <c r="H29" s="196" t="s">
        <v>19</v>
      </c>
      <c r="I29" s="194"/>
      <c r="J29" s="194" t="s">
        <v>21</v>
      </c>
      <c r="K29" s="194"/>
      <c r="L29" s="245"/>
      <c r="M29" s="224"/>
      <c r="N29" s="199"/>
      <c r="O29" s="272"/>
      <c r="P29" s="341"/>
    </row>
    <row r="30" spans="2:16" ht="35.1" customHeight="1">
      <c r="B30" s="232" t="s">
        <v>211</v>
      </c>
      <c r="C30" s="244"/>
      <c r="D30" s="194"/>
      <c r="E30" s="194"/>
      <c r="F30" s="194"/>
      <c r="G30" s="194"/>
      <c r="H30" s="194"/>
      <c r="I30" s="194"/>
      <c r="J30" s="194"/>
      <c r="K30" s="194"/>
      <c r="L30" s="245"/>
      <c r="M30" s="224"/>
      <c r="N30" s="199" t="s">
        <v>212</v>
      </c>
      <c r="O30" s="272">
        <v>2</v>
      </c>
      <c r="P30" s="341"/>
    </row>
    <row r="31" spans="2:16" ht="35.1" customHeight="1">
      <c r="B31" s="232" t="s">
        <v>176</v>
      </c>
      <c r="C31" s="244"/>
      <c r="D31" s="194"/>
      <c r="E31" s="194"/>
      <c r="F31" s="178"/>
      <c r="G31" s="194"/>
      <c r="H31" s="196" t="s">
        <v>19</v>
      </c>
      <c r="I31" s="194"/>
      <c r="J31" s="194"/>
      <c r="K31" s="194" t="s">
        <v>22</v>
      </c>
      <c r="L31" s="245"/>
      <c r="M31" s="224"/>
      <c r="N31" s="200"/>
      <c r="O31" s="355"/>
      <c r="P31" s="341"/>
    </row>
    <row r="32" spans="2:16" ht="35.1" customHeight="1">
      <c r="B32" s="228" t="s">
        <v>177</v>
      </c>
      <c r="C32" s="244" t="s">
        <v>322</v>
      </c>
      <c r="D32" s="194"/>
      <c r="E32" s="194"/>
      <c r="F32" s="196" t="s">
        <v>17</v>
      </c>
      <c r="G32" s="194"/>
      <c r="H32" s="194"/>
      <c r="I32" s="194"/>
      <c r="J32" s="194"/>
      <c r="K32" s="194" t="s">
        <v>22</v>
      </c>
      <c r="L32" s="245"/>
      <c r="M32" s="224"/>
      <c r="N32" s="199" t="s">
        <v>212</v>
      </c>
      <c r="O32" s="272">
        <v>2</v>
      </c>
      <c r="P32" s="341"/>
    </row>
    <row r="33" spans="2:16" ht="35.1" customHeight="1" thickBot="1">
      <c r="B33" s="327" t="s">
        <v>178</v>
      </c>
      <c r="C33" s="328" t="s">
        <v>322</v>
      </c>
      <c r="D33" s="329"/>
      <c r="E33" s="329"/>
      <c r="F33" s="329"/>
      <c r="G33" s="329"/>
      <c r="H33" s="329"/>
      <c r="I33" s="329"/>
      <c r="J33" s="329"/>
      <c r="K33" s="329"/>
      <c r="L33" s="330"/>
      <c r="M33" s="370"/>
      <c r="N33" s="331" t="s">
        <v>226</v>
      </c>
      <c r="O33" s="356">
        <v>2</v>
      </c>
      <c r="P33" s="342"/>
    </row>
    <row r="34" spans="2:16" s="201" customFormat="1" ht="35.1" customHeight="1">
      <c r="B34" s="284" t="s">
        <v>179</v>
      </c>
      <c r="C34" s="285"/>
      <c r="D34" s="286"/>
      <c r="E34" s="286"/>
      <c r="F34" s="286"/>
      <c r="G34" s="286"/>
      <c r="H34" s="286"/>
      <c r="I34" s="286"/>
      <c r="J34" s="286"/>
      <c r="K34" s="286"/>
      <c r="L34" s="287"/>
      <c r="M34" s="288"/>
      <c r="N34" s="289"/>
      <c r="O34" s="357"/>
      <c r="P34" s="343"/>
    </row>
    <row r="35" spans="2:16" ht="35.1" customHeight="1">
      <c r="B35" s="306" t="s">
        <v>26</v>
      </c>
      <c r="C35" s="250"/>
      <c r="D35" s="217"/>
      <c r="E35" s="217"/>
      <c r="F35" s="217"/>
      <c r="G35" s="217"/>
      <c r="H35" s="217"/>
      <c r="I35" s="217"/>
      <c r="J35" s="217"/>
      <c r="K35" s="217"/>
      <c r="L35" s="251"/>
      <c r="M35" s="244" t="s">
        <v>279</v>
      </c>
      <c r="N35" s="199" t="s">
        <v>180</v>
      </c>
      <c r="O35" s="272" t="s">
        <v>280</v>
      </c>
      <c r="P35" s="344" t="s">
        <v>281</v>
      </c>
    </row>
    <row r="36" spans="2:16" ht="35.1" customHeight="1">
      <c r="B36" s="227" t="s">
        <v>27</v>
      </c>
      <c r="C36" s="242"/>
      <c r="D36" s="196"/>
      <c r="E36" s="196"/>
      <c r="F36" s="196" t="s">
        <v>17</v>
      </c>
      <c r="G36" s="196"/>
      <c r="H36" s="196"/>
      <c r="I36" s="196"/>
      <c r="J36" s="196"/>
      <c r="K36" s="196"/>
      <c r="L36" s="243"/>
      <c r="M36" s="242"/>
      <c r="N36" s="196"/>
      <c r="O36" s="243"/>
      <c r="P36" s="441" t="s">
        <v>182</v>
      </c>
    </row>
    <row r="37" spans="2:16" ht="35.1" customHeight="1">
      <c r="B37" s="319" t="s">
        <v>183</v>
      </c>
      <c r="C37" s="320"/>
      <c r="D37" s="322"/>
      <c r="E37" s="322"/>
      <c r="F37" s="322" t="s">
        <v>17</v>
      </c>
      <c r="G37" s="322"/>
      <c r="H37" s="322"/>
      <c r="I37" s="322"/>
      <c r="J37" s="322"/>
      <c r="K37" s="322" t="s">
        <v>22</v>
      </c>
      <c r="L37" s="324"/>
      <c r="M37" s="325" t="s">
        <v>204</v>
      </c>
      <c r="N37" s="321" t="s">
        <v>231</v>
      </c>
      <c r="O37" s="358">
        <v>3</v>
      </c>
      <c r="P37" s="441"/>
    </row>
    <row r="38" spans="2:16" ht="35.1" customHeight="1">
      <c r="B38" s="227" t="s">
        <v>184</v>
      </c>
      <c r="C38" s="242" t="s">
        <v>322</v>
      </c>
      <c r="D38" s="196"/>
      <c r="E38" s="196"/>
      <c r="F38" s="196"/>
      <c r="G38" s="196"/>
      <c r="H38" s="196"/>
      <c r="I38" s="196"/>
      <c r="J38" s="196"/>
      <c r="K38" s="196"/>
      <c r="L38" s="243"/>
      <c r="M38" s="242"/>
      <c r="N38" s="196"/>
      <c r="O38" s="243"/>
      <c r="P38" s="440" t="s">
        <v>185</v>
      </c>
    </row>
    <row r="39" spans="2:16" ht="35.1" customHeight="1">
      <c r="B39" s="319" t="s">
        <v>186</v>
      </c>
      <c r="C39" s="320"/>
      <c r="D39" s="322"/>
      <c r="E39" s="322"/>
      <c r="F39" s="322"/>
      <c r="G39" s="322"/>
      <c r="H39" s="322"/>
      <c r="I39" s="322"/>
      <c r="J39" s="322"/>
      <c r="K39" s="322"/>
      <c r="L39" s="324"/>
      <c r="M39" s="325" t="s">
        <v>204</v>
      </c>
      <c r="N39" s="321" t="s">
        <v>231</v>
      </c>
      <c r="O39" s="358">
        <v>3</v>
      </c>
      <c r="P39" s="440"/>
    </row>
    <row r="40" spans="2:16" ht="35.1" customHeight="1">
      <c r="B40" s="229" t="s">
        <v>187</v>
      </c>
      <c r="C40" s="242"/>
      <c r="D40" s="196"/>
      <c r="E40" s="196"/>
      <c r="F40" s="196"/>
      <c r="G40" s="196"/>
      <c r="H40" s="196"/>
      <c r="I40" s="196"/>
      <c r="J40" s="196"/>
      <c r="K40" s="196"/>
      <c r="L40" s="243"/>
      <c r="M40" s="244" t="s">
        <v>279</v>
      </c>
      <c r="N40" s="199" t="s">
        <v>188</v>
      </c>
      <c r="O40" s="272" t="s">
        <v>280</v>
      </c>
      <c r="P40" s="344"/>
    </row>
    <row r="41" spans="2:16" ht="35.1" customHeight="1">
      <c r="B41" s="227" t="s">
        <v>189</v>
      </c>
      <c r="C41" s="242"/>
      <c r="D41" s="196" t="s">
        <v>323</v>
      </c>
      <c r="E41" s="196" t="s">
        <v>324</v>
      </c>
      <c r="F41" s="196" t="s">
        <v>17</v>
      </c>
      <c r="G41" s="196" t="s">
        <v>18</v>
      </c>
      <c r="H41" s="196" t="s">
        <v>19</v>
      </c>
      <c r="I41" s="196" t="s">
        <v>20</v>
      </c>
      <c r="J41" s="196" t="s">
        <v>21</v>
      </c>
      <c r="K41" s="196" t="s">
        <v>22</v>
      </c>
      <c r="L41" s="196" t="s">
        <v>23</v>
      </c>
      <c r="M41" s="242"/>
      <c r="N41" s="196"/>
      <c r="O41" s="243"/>
      <c r="P41" s="340" t="s">
        <v>190</v>
      </c>
    </row>
    <row r="42" spans="2:16" ht="35.1" customHeight="1">
      <c r="B42" s="228" t="s">
        <v>191</v>
      </c>
      <c r="C42" s="244"/>
      <c r="D42" s="196" t="s">
        <v>323</v>
      </c>
      <c r="E42" s="194"/>
      <c r="F42" s="194"/>
      <c r="G42" s="194"/>
      <c r="H42" s="194"/>
      <c r="I42" s="194"/>
      <c r="J42" s="194"/>
      <c r="K42" s="194"/>
      <c r="L42" s="245"/>
      <c r="M42" s="273"/>
      <c r="N42" s="199" t="s">
        <v>212</v>
      </c>
      <c r="O42" s="243">
        <v>2</v>
      </c>
      <c r="P42" s="345" t="s">
        <v>192</v>
      </c>
    </row>
    <row r="43" spans="2:16" ht="35.1" customHeight="1">
      <c r="B43" s="228" t="s">
        <v>193</v>
      </c>
      <c r="C43" s="244"/>
      <c r="D43" s="196" t="s">
        <v>323</v>
      </c>
      <c r="E43" s="194"/>
      <c r="F43" s="194"/>
      <c r="G43" s="194"/>
      <c r="H43" s="194"/>
      <c r="I43" s="194"/>
      <c r="J43" s="194"/>
      <c r="K43" s="194"/>
      <c r="L43" s="245"/>
      <c r="M43" s="273"/>
      <c r="N43" s="199" t="s">
        <v>212</v>
      </c>
      <c r="O43" s="243">
        <v>3</v>
      </c>
      <c r="P43" s="345" t="s">
        <v>194</v>
      </c>
    </row>
    <row r="44" spans="2:16" ht="35.1" customHeight="1">
      <c r="B44" s="228" t="s">
        <v>344</v>
      </c>
      <c r="C44" s="244"/>
      <c r="D44" s="196" t="s">
        <v>323</v>
      </c>
      <c r="E44" s="194"/>
      <c r="F44" s="194"/>
      <c r="G44" s="194"/>
      <c r="H44" s="194"/>
      <c r="I44" s="194"/>
      <c r="J44" s="194"/>
      <c r="K44" s="194"/>
      <c r="L44" s="245"/>
      <c r="M44" s="273"/>
      <c r="N44" s="199" t="s">
        <v>212</v>
      </c>
      <c r="O44" s="243">
        <v>3</v>
      </c>
      <c r="P44" s="345" t="s">
        <v>195</v>
      </c>
    </row>
    <row r="45" spans="2:16" ht="35.1" customHeight="1">
      <c r="B45" s="227" t="s">
        <v>196</v>
      </c>
      <c r="C45" s="242"/>
      <c r="D45" s="196" t="s">
        <v>323</v>
      </c>
      <c r="E45" s="196" t="s">
        <v>324</v>
      </c>
      <c r="F45" s="196" t="s">
        <v>17</v>
      </c>
      <c r="G45" s="196" t="s">
        <v>18</v>
      </c>
      <c r="H45" s="196" t="s">
        <v>19</v>
      </c>
      <c r="I45" s="196" t="s">
        <v>20</v>
      </c>
      <c r="J45" s="196" t="s">
        <v>21</v>
      </c>
      <c r="K45" s="196" t="s">
        <v>22</v>
      </c>
      <c r="L45" s="196" t="s">
        <v>23</v>
      </c>
      <c r="M45" s="242"/>
      <c r="N45" s="196"/>
      <c r="O45" s="243"/>
      <c r="P45" s="340" t="s">
        <v>197</v>
      </c>
    </row>
    <row r="46" spans="2:16" ht="35.1" customHeight="1">
      <c r="B46" s="228" t="s">
        <v>198</v>
      </c>
      <c r="C46" s="244"/>
      <c r="D46" s="196" t="s">
        <v>323</v>
      </c>
      <c r="E46" s="194" t="s">
        <v>324</v>
      </c>
      <c r="F46" s="194" t="s">
        <v>17</v>
      </c>
      <c r="G46" s="194"/>
      <c r="H46" s="194"/>
      <c r="I46" s="194"/>
      <c r="J46" s="194"/>
      <c r="K46" s="194"/>
      <c r="L46" s="245"/>
      <c r="M46" s="244"/>
      <c r="N46" s="199" t="s">
        <v>212</v>
      </c>
      <c r="O46" s="272">
        <v>3</v>
      </c>
      <c r="P46" s="340" t="s">
        <v>199</v>
      </c>
    </row>
    <row r="47" spans="2:16" ht="35.1" customHeight="1">
      <c r="B47" s="228" t="s">
        <v>157</v>
      </c>
      <c r="C47" s="244"/>
      <c r="D47" s="196" t="s">
        <v>323</v>
      </c>
      <c r="E47" s="194"/>
      <c r="F47" s="194"/>
      <c r="G47" s="194"/>
      <c r="H47" s="194"/>
      <c r="I47" s="194"/>
      <c r="J47" s="194"/>
      <c r="K47" s="194"/>
      <c r="L47" s="245"/>
      <c r="M47" s="244"/>
      <c r="N47" s="199" t="s">
        <v>212</v>
      </c>
      <c r="O47" s="272">
        <v>3</v>
      </c>
      <c r="P47" s="340" t="s">
        <v>158</v>
      </c>
    </row>
    <row r="48" spans="2:16" ht="35.1" customHeight="1">
      <c r="B48" s="228" t="s">
        <v>159</v>
      </c>
      <c r="C48" s="244"/>
      <c r="D48" s="194"/>
      <c r="E48" s="194"/>
      <c r="F48" s="194"/>
      <c r="G48" s="194"/>
      <c r="H48" s="194"/>
      <c r="I48" s="194"/>
      <c r="J48" s="194"/>
      <c r="K48" s="194"/>
      <c r="L48" s="245"/>
      <c r="M48" s="244"/>
      <c r="N48" s="199" t="s">
        <v>212</v>
      </c>
      <c r="O48" s="272">
        <v>3</v>
      </c>
      <c r="P48" s="340"/>
    </row>
    <row r="49" spans="2:16" ht="35.1" customHeight="1">
      <c r="B49" s="228" t="s">
        <v>160</v>
      </c>
      <c r="C49" s="244"/>
      <c r="D49" s="194"/>
      <c r="E49" s="194"/>
      <c r="F49" s="194"/>
      <c r="G49" s="194"/>
      <c r="H49" s="194"/>
      <c r="I49" s="194"/>
      <c r="J49" s="194"/>
      <c r="K49" s="194"/>
      <c r="L49" s="245"/>
      <c r="M49" s="244"/>
      <c r="N49" s="199" t="s">
        <v>212</v>
      </c>
      <c r="O49" s="272">
        <v>2</v>
      </c>
      <c r="P49" s="341"/>
    </row>
    <row r="50" spans="2:16" ht="35.1" customHeight="1">
      <c r="B50" s="229" t="s">
        <v>161</v>
      </c>
      <c r="C50" s="242"/>
      <c r="D50" s="196"/>
      <c r="E50" s="196"/>
      <c r="F50" s="196"/>
      <c r="G50" s="196"/>
      <c r="H50" s="196"/>
      <c r="I50" s="196"/>
      <c r="J50" s="196"/>
      <c r="K50" s="196"/>
      <c r="L50" s="243"/>
      <c r="M50" s="244" t="s">
        <v>279</v>
      </c>
      <c r="N50" s="199" t="s">
        <v>180</v>
      </c>
      <c r="O50" s="272" t="s">
        <v>280</v>
      </c>
      <c r="P50" s="344"/>
    </row>
    <row r="51" spans="2:16" ht="35.1" customHeight="1">
      <c r="B51" s="227" t="s">
        <v>162</v>
      </c>
      <c r="C51" s="242"/>
      <c r="D51" s="196"/>
      <c r="E51" s="196"/>
      <c r="F51" s="196"/>
      <c r="G51" s="196"/>
      <c r="H51" s="196"/>
      <c r="I51" s="196"/>
      <c r="J51" s="196"/>
      <c r="K51" s="196"/>
      <c r="L51" s="243"/>
      <c r="M51" s="242"/>
      <c r="N51" s="196"/>
      <c r="O51" s="243"/>
      <c r="P51" s="468" t="s">
        <v>163</v>
      </c>
    </row>
    <row r="52" spans="2:16" ht="35.1" customHeight="1">
      <c r="B52" s="319" t="s">
        <v>164</v>
      </c>
      <c r="C52" s="320"/>
      <c r="D52" s="322"/>
      <c r="E52" s="322"/>
      <c r="F52" s="322"/>
      <c r="G52" s="322"/>
      <c r="H52" s="322"/>
      <c r="I52" s="322"/>
      <c r="J52" s="322"/>
      <c r="K52" s="322"/>
      <c r="L52" s="324" t="s">
        <v>23</v>
      </c>
      <c r="M52" s="320"/>
      <c r="N52" s="469" t="s">
        <v>226</v>
      </c>
      <c r="O52" s="470">
        <v>2</v>
      </c>
      <c r="P52" s="468"/>
    </row>
    <row r="53" spans="2:16" ht="35.1" customHeight="1">
      <c r="B53" s="319" t="s">
        <v>165</v>
      </c>
      <c r="C53" s="320"/>
      <c r="D53" s="322"/>
      <c r="E53" s="322"/>
      <c r="F53" s="322"/>
      <c r="G53" s="322"/>
      <c r="H53" s="322"/>
      <c r="I53" s="322"/>
      <c r="J53" s="322"/>
      <c r="K53" s="322"/>
      <c r="L53" s="324" t="s">
        <v>23</v>
      </c>
      <c r="M53" s="320"/>
      <c r="N53" s="469"/>
      <c r="O53" s="470"/>
      <c r="P53" s="468"/>
    </row>
    <row r="54" spans="2:16" ht="35.1" customHeight="1">
      <c r="B54" s="228" t="s">
        <v>166</v>
      </c>
      <c r="C54" s="244"/>
      <c r="D54" s="194"/>
      <c r="E54" s="194"/>
      <c r="F54" s="194"/>
      <c r="G54" s="194"/>
      <c r="H54" s="194"/>
      <c r="I54" s="194"/>
      <c r="J54" s="194"/>
      <c r="K54" s="194"/>
      <c r="L54" s="245"/>
      <c r="M54" s="274" t="s">
        <v>167</v>
      </c>
      <c r="N54" s="199" t="s">
        <v>212</v>
      </c>
      <c r="O54" s="272">
        <v>2</v>
      </c>
      <c r="P54" s="346" t="s">
        <v>168</v>
      </c>
    </row>
    <row r="55" spans="2:16" ht="35.1" customHeight="1">
      <c r="B55" s="227" t="s">
        <v>169</v>
      </c>
      <c r="C55" s="242"/>
      <c r="D55" s="196"/>
      <c r="E55" s="196" t="s">
        <v>324</v>
      </c>
      <c r="F55" s="196"/>
      <c r="G55" s="196"/>
      <c r="H55" s="196"/>
      <c r="I55" s="196"/>
      <c r="J55" s="196" t="s">
        <v>21</v>
      </c>
      <c r="K55" s="196"/>
      <c r="L55" s="243"/>
      <c r="M55" s="242"/>
      <c r="N55" s="196"/>
      <c r="O55" s="243"/>
      <c r="P55" s="340" t="s">
        <v>170</v>
      </c>
    </row>
    <row r="56" spans="2:16" ht="35.1" customHeight="1">
      <c r="B56" s="230" t="s">
        <v>171</v>
      </c>
      <c r="C56" s="246"/>
      <c r="D56" s="215"/>
      <c r="E56" s="215"/>
      <c r="F56" s="215"/>
      <c r="G56" s="215"/>
      <c r="H56" s="215"/>
      <c r="I56" s="215"/>
      <c r="J56" s="215"/>
      <c r="K56" s="215"/>
      <c r="L56" s="247"/>
      <c r="M56" s="246"/>
      <c r="N56" s="215"/>
      <c r="O56" s="247"/>
      <c r="P56" s="340" t="s">
        <v>172</v>
      </c>
    </row>
    <row r="57" spans="2:16" ht="35.1" customHeight="1">
      <c r="B57" s="307" t="s">
        <v>173</v>
      </c>
      <c r="C57" s="308"/>
      <c r="D57" s="309"/>
      <c r="E57" s="309" t="s">
        <v>324</v>
      </c>
      <c r="F57" s="309"/>
      <c r="G57" s="309"/>
      <c r="H57" s="309"/>
      <c r="I57" s="309"/>
      <c r="J57" s="310" t="s">
        <v>21</v>
      </c>
      <c r="K57" s="309"/>
      <c r="L57" s="311"/>
      <c r="M57" s="308"/>
      <c r="N57" s="312" t="s">
        <v>174</v>
      </c>
      <c r="O57" s="359">
        <v>2</v>
      </c>
      <c r="P57" s="340" t="s">
        <v>175</v>
      </c>
    </row>
    <row r="58" spans="2:16" ht="35.1" customHeight="1">
      <c r="B58" s="228" t="s">
        <v>138</v>
      </c>
      <c r="C58" s="244"/>
      <c r="D58" s="194"/>
      <c r="E58" s="194" t="s">
        <v>324</v>
      </c>
      <c r="F58" s="194"/>
      <c r="G58" s="194"/>
      <c r="H58" s="194"/>
      <c r="I58" s="194"/>
      <c r="J58" s="196" t="s">
        <v>21</v>
      </c>
      <c r="K58" s="194"/>
      <c r="L58" s="245"/>
      <c r="M58" s="244"/>
      <c r="N58" s="199"/>
      <c r="O58" s="272"/>
      <c r="P58" s="341"/>
    </row>
    <row r="59" spans="2:16" ht="35.1" customHeight="1">
      <c r="B59" s="228" t="s">
        <v>139</v>
      </c>
      <c r="C59" s="244"/>
      <c r="D59" s="194"/>
      <c r="E59" s="194"/>
      <c r="F59" s="194"/>
      <c r="G59" s="194"/>
      <c r="H59" s="194"/>
      <c r="I59" s="194"/>
      <c r="J59" s="196" t="s">
        <v>21</v>
      </c>
      <c r="K59" s="194"/>
      <c r="L59" s="245"/>
      <c r="M59" s="244" t="s">
        <v>204</v>
      </c>
      <c r="N59" s="199" t="s">
        <v>212</v>
      </c>
      <c r="O59" s="272">
        <v>2</v>
      </c>
      <c r="P59" s="341"/>
    </row>
    <row r="60" spans="2:16" ht="35.1" customHeight="1">
      <c r="B60" s="307" t="s">
        <v>140</v>
      </c>
      <c r="C60" s="308"/>
      <c r="D60" s="309"/>
      <c r="E60" s="309"/>
      <c r="F60" s="309"/>
      <c r="G60" s="309"/>
      <c r="H60" s="309"/>
      <c r="I60" s="309"/>
      <c r="J60" s="310" t="s">
        <v>21</v>
      </c>
      <c r="K60" s="309"/>
      <c r="L60" s="311"/>
      <c r="M60" s="308" t="s">
        <v>204</v>
      </c>
      <c r="N60" s="312" t="s">
        <v>174</v>
      </c>
      <c r="O60" s="359">
        <v>2</v>
      </c>
      <c r="P60" s="341"/>
    </row>
    <row r="61" spans="2:16" ht="35.1" customHeight="1">
      <c r="B61" s="319" t="s">
        <v>141</v>
      </c>
      <c r="C61" s="320"/>
      <c r="D61" s="322"/>
      <c r="E61" s="322" t="s">
        <v>324</v>
      </c>
      <c r="F61" s="322"/>
      <c r="G61" s="322"/>
      <c r="H61" s="322"/>
      <c r="I61" s="322"/>
      <c r="J61" s="321" t="s">
        <v>21</v>
      </c>
      <c r="K61" s="322"/>
      <c r="L61" s="324"/>
      <c r="M61" s="320" t="s">
        <v>204</v>
      </c>
      <c r="N61" s="326" t="s">
        <v>226</v>
      </c>
      <c r="O61" s="354">
        <v>2</v>
      </c>
      <c r="P61" s="347"/>
    </row>
    <row r="62" spans="2:16" ht="35.1" customHeight="1">
      <c r="B62" s="227" t="s">
        <v>142</v>
      </c>
      <c r="C62" s="242"/>
      <c r="D62" s="196"/>
      <c r="E62" s="196" t="s">
        <v>324</v>
      </c>
      <c r="F62" s="196"/>
      <c r="G62" s="196"/>
      <c r="H62" s="196"/>
      <c r="I62" s="196"/>
      <c r="J62" s="196" t="s">
        <v>21</v>
      </c>
      <c r="K62" s="196"/>
      <c r="L62" s="243"/>
      <c r="M62" s="242"/>
      <c r="N62" s="196"/>
      <c r="O62" s="243"/>
      <c r="P62" s="340" t="s">
        <v>143</v>
      </c>
    </row>
    <row r="63" spans="2:16" ht="35.1" customHeight="1">
      <c r="B63" s="230" t="s">
        <v>144</v>
      </c>
      <c r="C63" s="246"/>
      <c r="D63" s="215"/>
      <c r="E63" s="215"/>
      <c r="F63" s="215"/>
      <c r="G63" s="215"/>
      <c r="H63" s="215"/>
      <c r="I63" s="215"/>
      <c r="J63" s="215"/>
      <c r="K63" s="215"/>
      <c r="L63" s="247"/>
      <c r="M63" s="246"/>
      <c r="N63" s="215"/>
      <c r="O63" s="247"/>
      <c r="P63" s="348" t="s">
        <v>145</v>
      </c>
    </row>
    <row r="64" spans="2:16" ht="35.1" customHeight="1">
      <c r="B64" s="319" t="s">
        <v>146</v>
      </c>
      <c r="C64" s="320"/>
      <c r="D64" s="322"/>
      <c r="E64" s="322" t="s">
        <v>324</v>
      </c>
      <c r="F64" s="322"/>
      <c r="G64" s="322"/>
      <c r="H64" s="322"/>
      <c r="I64" s="322"/>
      <c r="J64" s="321" t="s">
        <v>21</v>
      </c>
      <c r="K64" s="322"/>
      <c r="L64" s="324"/>
      <c r="M64" s="320" t="s">
        <v>204</v>
      </c>
      <c r="N64" s="326" t="s">
        <v>226</v>
      </c>
      <c r="O64" s="354">
        <v>3</v>
      </c>
      <c r="P64" s="348" t="s">
        <v>147</v>
      </c>
    </row>
    <row r="65" spans="2:16" ht="35.1" customHeight="1">
      <c r="B65" s="307" t="s">
        <v>148</v>
      </c>
      <c r="C65" s="308"/>
      <c r="D65" s="309"/>
      <c r="E65" s="309"/>
      <c r="F65" s="309"/>
      <c r="G65" s="309"/>
      <c r="H65" s="309"/>
      <c r="I65" s="309"/>
      <c r="J65" s="309"/>
      <c r="K65" s="309"/>
      <c r="L65" s="311"/>
      <c r="M65" s="308"/>
      <c r="N65" s="312" t="s">
        <v>174</v>
      </c>
      <c r="O65" s="359">
        <v>2</v>
      </c>
      <c r="P65" s="340"/>
    </row>
    <row r="66" spans="2:16" ht="35.1" customHeight="1">
      <c r="B66" s="233" t="s">
        <v>149</v>
      </c>
      <c r="C66" s="252"/>
      <c r="D66" s="202"/>
      <c r="E66" s="202"/>
      <c r="F66" s="202"/>
      <c r="G66" s="202"/>
      <c r="H66" s="202"/>
      <c r="I66" s="202"/>
      <c r="J66" s="202"/>
      <c r="K66" s="202"/>
      <c r="L66" s="253"/>
      <c r="M66" s="252"/>
      <c r="N66" s="202"/>
      <c r="O66" s="253"/>
      <c r="P66" s="347" t="s">
        <v>150</v>
      </c>
    </row>
    <row r="67" spans="2:16" ht="35.1" customHeight="1">
      <c r="B67" s="307" t="s">
        <v>151</v>
      </c>
      <c r="C67" s="308"/>
      <c r="D67" s="309"/>
      <c r="E67" s="309"/>
      <c r="F67" s="309"/>
      <c r="G67" s="309"/>
      <c r="H67" s="309"/>
      <c r="I67" s="309"/>
      <c r="J67" s="309"/>
      <c r="K67" s="309" t="s">
        <v>28</v>
      </c>
      <c r="L67" s="311"/>
      <c r="M67" s="313"/>
      <c r="N67" s="312" t="s">
        <v>174</v>
      </c>
      <c r="O67" s="359">
        <v>2</v>
      </c>
      <c r="P67" s="340" t="s">
        <v>152</v>
      </c>
    </row>
    <row r="68" spans="2:16" ht="35.1" customHeight="1">
      <c r="B68" s="319" t="s">
        <v>153</v>
      </c>
      <c r="C68" s="320"/>
      <c r="D68" s="322"/>
      <c r="E68" s="322"/>
      <c r="F68" s="322"/>
      <c r="G68" s="322"/>
      <c r="H68" s="322"/>
      <c r="I68" s="322"/>
      <c r="J68" s="321" t="s">
        <v>21</v>
      </c>
      <c r="K68" s="322"/>
      <c r="L68" s="324"/>
      <c r="M68" s="332"/>
      <c r="N68" s="326" t="s">
        <v>226</v>
      </c>
      <c r="O68" s="354">
        <v>3</v>
      </c>
      <c r="P68" s="347" t="s">
        <v>154</v>
      </c>
    </row>
    <row r="69" spans="2:16" ht="35.1" customHeight="1">
      <c r="B69" s="227" t="s">
        <v>155</v>
      </c>
      <c r="C69" s="242"/>
      <c r="D69" s="196"/>
      <c r="E69" s="196" t="s">
        <v>324</v>
      </c>
      <c r="F69" s="196" t="s">
        <v>17</v>
      </c>
      <c r="G69" s="196"/>
      <c r="H69" s="196" t="s">
        <v>19</v>
      </c>
      <c r="I69" s="196"/>
      <c r="J69" s="196"/>
      <c r="K69" s="196" t="s">
        <v>22</v>
      </c>
      <c r="L69" s="243"/>
      <c r="M69" s="242"/>
      <c r="N69" s="196"/>
      <c r="O69" s="243"/>
      <c r="P69" s="340" t="s">
        <v>156</v>
      </c>
    </row>
    <row r="70" spans="2:16" ht="86.1" customHeight="1">
      <c r="B70" s="230" t="s">
        <v>128</v>
      </c>
      <c r="C70" s="246"/>
      <c r="D70" s="215"/>
      <c r="E70" s="215"/>
      <c r="F70" s="215"/>
      <c r="G70" s="215"/>
      <c r="H70" s="215"/>
      <c r="I70" s="215"/>
      <c r="J70" s="215"/>
      <c r="K70" s="215"/>
      <c r="L70" s="247"/>
      <c r="M70" s="246"/>
      <c r="N70" s="215"/>
      <c r="O70" s="247"/>
      <c r="P70" s="340" t="s">
        <v>129</v>
      </c>
    </row>
    <row r="71" spans="2:16" ht="35.1" customHeight="1">
      <c r="B71" s="307" t="s">
        <v>130</v>
      </c>
      <c r="C71" s="308"/>
      <c r="D71" s="309"/>
      <c r="E71" s="309"/>
      <c r="F71" s="309"/>
      <c r="G71" s="309"/>
      <c r="H71" s="309"/>
      <c r="I71" s="309"/>
      <c r="J71" s="309"/>
      <c r="K71" s="309" t="s">
        <v>22</v>
      </c>
      <c r="L71" s="311"/>
      <c r="M71" s="308"/>
      <c r="N71" s="312" t="s">
        <v>174</v>
      </c>
      <c r="O71" s="359">
        <v>3</v>
      </c>
      <c r="P71" s="341"/>
    </row>
    <row r="72" spans="2:16" ht="35.1" customHeight="1">
      <c r="B72" s="319" t="s">
        <v>131</v>
      </c>
      <c r="C72" s="320"/>
      <c r="D72" s="322"/>
      <c r="E72" s="322"/>
      <c r="F72" s="323"/>
      <c r="G72" s="322"/>
      <c r="H72" s="321" t="s">
        <v>19</v>
      </c>
      <c r="I72" s="322"/>
      <c r="J72" s="322" t="s">
        <v>21</v>
      </c>
      <c r="K72" s="322"/>
      <c r="L72" s="324"/>
      <c r="M72" s="320" t="s">
        <v>204</v>
      </c>
      <c r="N72" s="326" t="s">
        <v>226</v>
      </c>
      <c r="O72" s="354">
        <v>2</v>
      </c>
      <c r="P72" s="341"/>
    </row>
    <row r="73" spans="2:16" ht="35.1" customHeight="1">
      <c r="B73" s="228" t="s">
        <v>132</v>
      </c>
      <c r="C73" s="244"/>
      <c r="D73" s="194"/>
      <c r="E73" s="194"/>
      <c r="F73" s="196" t="s">
        <v>17</v>
      </c>
      <c r="G73" s="194"/>
      <c r="H73" s="196" t="s">
        <v>19</v>
      </c>
      <c r="I73" s="194"/>
      <c r="J73" s="194"/>
      <c r="K73" s="194"/>
      <c r="L73" s="245"/>
      <c r="M73" s="244"/>
      <c r="N73" s="199" t="s">
        <v>212</v>
      </c>
      <c r="O73" s="272">
        <v>3</v>
      </c>
      <c r="P73" s="341"/>
    </row>
    <row r="74" spans="2:16" ht="35.1" customHeight="1">
      <c r="B74" s="228" t="s">
        <v>133</v>
      </c>
      <c r="C74" s="244"/>
      <c r="D74" s="194"/>
      <c r="E74" s="194" t="s">
        <v>324</v>
      </c>
      <c r="F74" s="196" t="s">
        <v>17</v>
      </c>
      <c r="G74" s="194"/>
      <c r="H74" s="194"/>
      <c r="I74" s="194"/>
      <c r="J74" s="194"/>
      <c r="K74" s="194"/>
      <c r="L74" s="245"/>
      <c r="M74" s="244"/>
      <c r="N74" s="199" t="s">
        <v>212</v>
      </c>
      <c r="O74" s="272">
        <v>3</v>
      </c>
      <c r="P74" s="341"/>
    </row>
    <row r="75" spans="2:16" ht="35.1" customHeight="1">
      <c r="B75" s="307" t="s">
        <v>134</v>
      </c>
      <c r="C75" s="308"/>
      <c r="D75" s="309"/>
      <c r="E75" s="309" t="s">
        <v>29</v>
      </c>
      <c r="F75" s="310"/>
      <c r="G75" s="309"/>
      <c r="H75" s="309"/>
      <c r="I75" s="309"/>
      <c r="J75" s="309"/>
      <c r="K75" s="309"/>
      <c r="L75" s="311"/>
      <c r="M75" s="308"/>
      <c r="N75" s="312" t="s">
        <v>174</v>
      </c>
      <c r="O75" s="359">
        <v>2</v>
      </c>
      <c r="P75" s="341"/>
    </row>
    <row r="76" spans="2:16" s="3" customFormat="1" ht="35.1" customHeight="1">
      <c r="B76" s="234" t="s">
        <v>135</v>
      </c>
      <c r="C76" s="254"/>
      <c r="D76" s="218"/>
      <c r="E76" s="218"/>
      <c r="F76" s="218"/>
      <c r="G76" s="218"/>
      <c r="H76" s="218"/>
      <c r="I76" s="218"/>
      <c r="J76" s="218"/>
      <c r="K76" s="218"/>
      <c r="L76" s="255"/>
      <c r="M76" s="276"/>
      <c r="N76" s="203"/>
      <c r="O76" s="255"/>
      <c r="P76" s="340" t="s">
        <v>136</v>
      </c>
    </row>
    <row r="77" spans="2:16" ht="35.1" customHeight="1">
      <c r="B77" s="228" t="s">
        <v>137</v>
      </c>
      <c r="C77" s="244"/>
      <c r="D77" s="194"/>
      <c r="E77" s="194"/>
      <c r="F77" s="194"/>
      <c r="G77" s="194"/>
      <c r="H77" s="194"/>
      <c r="I77" s="194"/>
      <c r="J77" s="194"/>
      <c r="K77" s="194"/>
      <c r="L77" s="245"/>
      <c r="M77" s="244"/>
      <c r="N77" s="199" t="s">
        <v>212</v>
      </c>
      <c r="O77" s="272">
        <v>2</v>
      </c>
      <c r="P77" s="340" t="s">
        <v>111</v>
      </c>
    </row>
    <row r="78" spans="2:16" ht="35.1" customHeight="1">
      <c r="B78" s="228" t="s">
        <v>112</v>
      </c>
      <c r="C78" s="244"/>
      <c r="D78" s="194"/>
      <c r="E78" s="194"/>
      <c r="F78" s="194"/>
      <c r="G78" s="194"/>
      <c r="H78" s="194"/>
      <c r="I78" s="194"/>
      <c r="J78" s="194"/>
      <c r="K78" s="194"/>
      <c r="L78" s="245"/>
      <c r="M78" s="244"/>
      <c r="N78" s="199" t="s">
        <v>212</v>
      </c>
      <c r="O78" s="272">
        <v>3</v>
      </c>
      <c r="P78" s="340"/>
    </row>
    <row r="79" spans="2:16" ht="35.1" customHeight="1" thickBot="1">
      <c r="B79" s="295" t="s">
        <v>113</v>
      </c>
      <c r="C79" s="296"/>
      <c r="D79" s="297"/>
      <c r="E79" s="297"/>
      <c r="F79" s="297"/>
      <c r="G79" s="297"/>
      <c r="H79" s="297"/>
      <c r="I79" s="297"/>
      <c r="J79" s="297"/>
      <c r="K79" s="297"/>
      <c r="L79" s="298"/>
      <c r="M79" s="87" t="s">
        <v>114</v>
      </c>
      <c r="N79" s="299" t="s">
        <v>212</v>
      </c>
      <c r="O79" s="360">
        <v>3</v>
      </c>
      <c r="P79" s="349"/>
    </row>
    <row r="80" spans="2:16" s="222" customFormat="1" ht="35.1" customHeight="1">
      <c r="B80" s="300" t="s">
        <v>25</v>
      </c>
      <c r="C80" s="301"/>
      <c r="D80" s="302"/>
      <c r="E80" s="302"/>
      <c r="F80" s="302"/>
      <c r="G80" s="302"/>
      <c r="H80" s="302"/>
      <c r="I80" s="302"/>
      <c r="J80" s="302"/>
      <c r="K80" s="302"/>
      <c r="L80" s="303"/>
      <c r="M80" s="304"/>
      <c r="N80" s="305"/>
      <c r="O80" s="361"/>
      <c r="P80" s="350"/>
    </row>
    <row r="81" spans="2:16" ht="35.1" customHeight="1">
      <c r="B81" s="235" t="s">
        <v>115</v>
      </c>
      <c r="C81" s="256"/>
      <c r="D81" s="204"/>
      <c r="E81" s="205"/>
      <c r="F81" s="205"/>
      <c r="G81" s="204"/>
      <c r="H81" s="204"/>
      <c r="I81" s="204"/>
      <c r="J81" s="204"/>
      <c r="K81" s="205"/>
      <c r="L81" s="257"/>
      <c r="M81" s="244" t="s">
        <v>279</v>
      </c>
      <c r="N81" s="199" t="s">
        <v>180</v>
      </c>
      <c r="O81" s="272" t="s">
        <v>280</v>
      </c>
      <c r="P81" s="344" t="s">
        <v>281</v>
      </c>
    </row>
    <row r="82" spans="2:16" ht="35.1" customHeight="1">
      <c r="B82" s="227" t="s">
        <v>116</v>
      </c>
      <c r="C82" s="258"/>
      <c r="D82" s="195"/>
      <c r="E82" s="196"/>
      <c r="F82" s="178"/>
      <c r="G82" s="195"/>
      <c r="H82" s="196" t="s">
        <v>19</v>
      </c>
      <c r="I82" s="195"/>
      <c r="J82" s="195"/>
      <c r="K82" s="196"/>
      <c r="L82" s="259"/>
      <c r="M82" s="271"/>
      <c r="N82" s="192"/>
      <c r="O82" s="352"/>
      <c r="P82" s="464" t="s">
        <v>117</v>
      </c>
    </row>
    <row r="83" spans="2:16" ht="35.1" customHeight="1">
      <c r="B83" s="307" t="s">
        <v>118</v>
      </c>
      <c r="C83" s="314"/>
      <c r="D83" s="315"/>
      <c r="E83" s="309"/>
      <c r="F83" s="316"/>
      <c r="G83" s="315"/>
      <c r="H83" s="310"/>
      <c r="I83" s="315"/>
      <c r="J83" s="315"/>
      <c r="K83" s="309"/>
      <c r="L83" s="317"/>
      <c r="M83" s="318"/>
      <c r="N83" s="312" t="s">
        <v>174</v>
      </c>
      <c r="O83" s="359">
        <v>2</v>
      </c>
      <c r="P83" s="464"/>
    </row>
    <row r="84" spans="2:16" ht="35.1" customHeight="1">
      <c r="B84" s="227" t="s">
        <v>119</v>
      </c>
      <c r="C84" s="258"/>
      <c r="D84" s="195"/>
      <c r="E84" s="196"/>
      <c r="F84" s="178"/>
      <c r="G84" s="195"/>
      <c r="H84" s="196" t="s">
        <v>19</v>
      </c>
      <c r="I84" s="195"/>
      <c r="J84" s="195"/>
      <c r="K84" s="196"/>
      <c r="L84" s="259"/>
      <c r="M84" s="242"/>
      <c r="N84" s="196"/>
      <c r="O84" s="243"/>
      <c r="P84" s="440" t="s">
        <v>120</v>
      </c>
    </row>
    <row r="85" spans="2:16" ht="35.1" customHeight="1">
      <c r="B85" s="319" t="s">
        <v>121</v>
      </c>
      <c r="C85" s="333"/>
      <c r="D85" s="334"/>
      <c r="E85" s="322" t="s">
        <v>324</v>
      </c>
      <c r="F85" s="323"/>
      <c r="G85" s="334"/>
      <c r="H85" s="321" t="s">
        <v>19</v>
      </c>
      <c r="I85" s="334"/>
      <c r="J85" s="322" t="s">
        <v>21</v>
      </c>
      <c r="K85" s="322"/>
      <c r="L85" s="335"/>
      <c r="M85" s="332"/>
      <c r="N85" s="326" t="s">
        <v>226</v>
      </c>
      <c r="O85" s="354">
        <v>3</v>
      </c>
      <c r="P85" s="440"/>
    </row>
    <row r="86" spans="2:16" ht="35.1" customHeight="1">
      <c r="B86" s="307" t="s">
        <v>122</v>
      </c>
      <c r="C86" s="314"/>
      <c r="D86" s="315"/>
      <c r="E86" s="309"/>
      <c r="F86" s="316"/>
      <c r="G86" s="315"/>
      <c r="H86" s="310"/>
      <c r="I86" s="315"/>
      <c r="J86" s="315"/>
      <c r="K86" s="309"/>
      <c r="L86" s="317"/>
      <c r="M86" s="313"/>
      <c r="N86" s="312" t="s">
        <v>174</v>
      </c>
      <c r="O86" s="359">
        <v>3</v>
      </c>
      <c r="P86" s="440"/>
    </row>
    <row r="87" spans="2:16" ht="35.1" customHeight="1">
      <c r="B87" s="227" t="s">
        <v>123</v>
      </c>
      <c r="C87" s="258"/>
      <c r="D87" s="195"/>
      <c r="E87" s="196"/>
      <c r="F87" s="178"/>
      <c r="G87" s="195"/>
      <c r="H87" s="196" t="s">
        <v>19</v>
      </c>
      <c r="I87" s="195"/>
      <c r="J87" s="195"/>
      <c r="K87" s="196"/>
      <c r="L87" s="259"/>
      <c r="M87" s="242"/>
      <c r="N87" s="196"/>
      <c r="O87" s="243"/>
      <c r="P87" s="441" t="s">
        <v>124</v>
      </c>
    </row>
    <row r="88" spans="2:16" ht="35.1" customHeight="1">
      <c r="B88" s="307" t="s">
        <v>125</v>
      </c>
      <c r="C88" s="314"/>
      <c r="D88" s="315"/>
      <c r="E88" s="309"/>
      <c r="F88" s="316"/>
      <c r="G88" s="315"/>
      <c r="H88" s="310" t="s">
        <v>19</v>
      </c>
      <c r="I88" s="315"/>
      <c r="J88" s="315"/>
      <c r="K88" s="309"/>
      <c r="L88" s="317"/>
      <c r="M88" s="313"/>
      <c r="N88" s="312" t="s">
        <v>174</v>
      </c>
      <c r="O88" s="359">
        <v>2</v>
      </c>
      <c r="P88" s="441"/>
    </row>
    <row r="89" spans="2:16" ht="35.1" customHeight="1">
      <c r="B89" s="307" t="s">
        <v>126</v>
      </c>
      <c r="C89" s="314"/>
      <c r="D89" s="315"/>
      <c r="E89" s="309"/>
      <c r="F89" s="316"/>
      <c r="G89" s="315"/>
      <c r="H89" s="310" t="s">
        <v>19</v>
      </c>
      <c r="I89" s="315"/>
      <c r="J89" s="315"/>
      <c r="K89" s="309"/>
      <c r="L89" s="317"/>
      <c r="M89" s="313"/>
      <c r="N89" s="312" t="s">
        <v>174</v>
      </c>
      <c r="O89" s="359">
        <v>2</v>
      </c>
      <c r="P89" s="441"/>
    </row>
    <row r="90" spans="2:16" ht="35.1" customHeight="1">
      <c r="B90" s="227" t="s">
        <v>127</v>
      </c>
      <c r="C90" s="258"/>
      <c r="D90" s="195"/>
      <c r="E90" s="196"/>
      <c r="F90" s="196"/>
      <c r="G90" s="195"/>
      <c r="H90" s="195"/>
      <c r="I90" s="195"/>
      <c r="J90" s="195"/>
      <c r="K90" s="196"/>
      <c r="L90" s="259"/>
      <c r="M90" s="242"/>
      <c r="N90" s="196"/>
      <c r="O90" s="243"/>
      <c r="P90" s="340" t="s">
        <v>91</v>
      </c>
    </row>
    <row r="91" spans="2:16" ht="35.1" customHeight="1">
      <c r="B91" s="228" t="s">
        <v>92</v>
      </c>
      <c r="C91" s="260"/>
      <c r="D91" s="193"/>
      <c r="E91" s="194"/>
      <c r="F91" s="194"/>
      <c r="G91" s="193"/>
      <c r="H91" s="193"/>
      <c r="I91" s="193"/>
      <c r="J91" s="193"/>
      <c r="K91" s="194"/>
      <c r="L91" s="261"/>
      <c r="M91" s="273"/>
      <c r="N91" s="199" t="s">
        <v>212</v>
      </c>
      <c r="O91" s="272">
        <v>3</v>
      </c>
      <c r="P91" s="340" t="s">
        <v>93</v>
      </c>
    </row>
    <row r="92" spans="2:16" ht="35.1" customHeight="1">
      <c r="B92" s="228" t="s">
        <v>94</v>
      </c>
      <c r="C92" s="260"/>
      <c r="D92" s="193"/>
      <c r="E92" s="194"/>
      <c r="F92" s="194"/>
      <c r="G92" s="193"/>
      <c r="H92" s="193"/>
      <c r="I92" s="193"/>
      <c r="J92" s="193"/>
      <c r="K92" s="194"/>
      <c r="L92" s="261"/>
      <c r="M92" s="273"/>
      <c r="N92" s="199" t="s">
        <v>212</v>
      </c>
      <c r="O92" s="272">
        <v>2</v>
      </c>
      <c r="P92" s="340" t="s">
        <v>95</v>
      </c>
    </row>
    <row r="93" spans="2:16" ht="35.1" customHeight="1">
      <c r="B93" s="228" t="s">
        <v>96</v>
      </c>
      <c r="C93" s="260"/>
      <c r="D93" s="193"/>
      <c r="E93" s="194"/>
      <c r="F93" s="194"/>
      <c r="G93" s="193"/>
      <c r="H93" s="193"/>
      <c r="I93" s="193"/>
      <c r="J93" s="193"/>
      <c r="K93" s="194"/>
      <c r="L93" s="261"/>
      <c r="M93" s="273"/>
      <c r="N93" s="199" t="s">
        <v>212</v>
      </c>
      <c r="O93" s="272">
        <v>2</v>
      </c>
      <c r="P93" s="340"/>
    </row>
    <row r="94" spans="2:16" ht="35.1" customHeight="1">
      <c r="B94" s="228" t="s">
        <v>97</v>
      </c>
      <c r="C94" s="260"/>
      <c r="D94" s="193"/>
      <c r="E94" s="194"/>
      <c r="F94" s="194"/>
      <c r="G94" s="193"/>
      <c r="H94" s="193"/>
      <c r="I94" s="193"/>
      <c r="J94" s="193"/>
      <c r="K94" s="194"/>
      <c r="L94" s="261"/>
      <c r="M94" s="273"/>
      <c r="N94" s="199" t="s">
        <v>212</v>
      </c>
      <c r="O94" s="272">
        <v>3</v>
      </c>
      <c r="P94" s="341"/>
    </row>
    <row r="95" spans="2:16" ht="35.1" customHeight="1">
      <c r="B95" s="228" t="s">
        <v>98</v>
      </c>
      <c r="C95" s="262"/>
      <c r="D95" s="206"/>
      <c r="E95" s="219"/>
      <c r="F95" s="219"/>
      <c r="G95" s="206"/>
      <c r="H95" s="206"/>
      <c r="I95" s="206"/>
      <c r="J95" s="206"/>
      <c r="K95" s="219"/>
      <c r="L95" s="263"/>
      <c r="M95" s="273"/>
      <c r="N95" s="199" t="s">
        <v>212</v>
      </c>
      <c r="O95" s="272">
        <v>1</v>
      </c>
      <c r="P95" s="341"/>
    </row>
    <row r="96" spans="2:16" ht="35.1" customHeight="1">
      <c r="B96" s="229" t="s">
        <v>99</v>
      </c>
      <c r="C96" s="258"/>
      <c r="D96" s="195"/>
      <c r="E96" s="196"/>
      <c r="F96" s="196"/>
      <c r="G96" s="195"/>
      <c r="H96" s="195"/>
      <c r="I96" s="195"/>
      <c r="J96" s="195"/>
      <c r="K96" s="196" t="s">
        <v>22</v>
      </c>
      <c r="L96" s="259"/>
      <c r="M96" s="244" t="s">
        <v>279</v>
      </c>
      <c r="N96" s="199" t="s">
        <v>212</v>
      </c>
      <c r="O96" s="272" t="s">
        <v>280</v>
      </c>
      <c r="P96" s="339"/>
    </row>
    <row r="97" spans="2:16" ht="35.1" customHeight="1">
      <c r="B97" s="227" t="s">
        <v>100</v>
      </c>
      <c r="C97" s="258"/>
      <c r="D97" s="195"/>
      <c r="E97" s="196" t="s">
        <v>324</v>
      </c>
      <c r="F97" s="196" t="s">
        <v>17</v>
      </c>
      <c r="G97" s="195"/>
      <c r="H97" s="195"/>
      <c r="I97" s="195"/>
      <c r="J97" s="196" t="s">
        <v>21</v>
      </c>
      <c r="K97" s="196" t="s">
        <v>22</v>
      </c>
      <c r="L97" s="259"/>
      <c r="M97" s="242"/>
      <c r="N97" s="196"/>
      <c r="O97" s="243"/>
      <c r="P97" s="340" t="s">
        <v>101</v>
      </c>
    </row>
    <row r="98" spans="2:16" ht="35.1" customHeight="1">
      <c r="B98" s="228" t="s">
        <v>102</v>
      </c>
      <c r="C98" s="260"/>
      <c r="D98" s="193"/>
      <c r="E98" s="194"/>
      <c r="F98" s="196" t="s">
        <v>17</v>
      </c>
      <c r="G98" s="193"/>
      <c r="H98" s="193"/>
      <c r="I98" s="193"/>
      <c r="J98" s="196" t="s">
        <v>21</v>
      </c>
      <c r="K98" s="196" t="s">
        <v>22</v>
      </c>
      <c r="L98" s="261"/>
      <c r="M98" s="273"/>
      <c r="N98" s="199" t="s">
        <v>212</v>
      </c>
      <c r="O98" s="272">
        <v>2</v>
      </c>
      <c r="P98" s="340" t="s">
        <v>103</v>
      </c>
    </row>
    <row r="99" spans="2:16" ht="35.1" customHeight="1">
      <c r="B99" s="228" t="s">
        <v>104</v>
      </c>
      <c r="C99" s="260"/>
      <c r="D99" s="193"/>
      <c r="E99" s="194"/>
      <c r="F99" s="196" t="s">
        <v>17</v>
      </c>
      <c r="G99" s="193"/>
      <c r="H99" s="193"/>
      <c r="I99" s="193"/>
      <c r="J99" s="196" t="s">
        <v>21</v>
      </c>
      <c r="K99" s="196" t="s">
        <v>22</v>
      </c>
      <c r="L99" s="261"/>
      <c r="M99" s="273"/>
      <c r="N99" s="199" t="s">
        <v>212</v>
      </c>
      <c r="O99" s="272">
        <v>3</v>
      </c>
      <c r="P99" s="340" t="s">
        <v>105</v>
      </c>
    </row>
    <row r="100" spans="2:16" ht="35.1" customHeight="1">
      <c r="B100" s="228" t="s">
        <v>106</v>
      </c>
      <c r="C100" s="260"/>
      <c r="D100" s="193"/>
      <c r="E100" s="194"/>
      <c r="F100" s="194"/>
      <c r="G100" s="193"/>
      <c r="H100" s="193"/>
      <c r="I100" s="193"/>
      <c r="J100" s="196" t="s">
        <v>21</v>
      </c>
      <c r="K100" s="196" t="s">
        <v>22</v>
      </c>
      <c r="L100" s="261"/>
      <c r="M100" s="273"/>
      <c r="N100" s="199" t="s">
        <v>212</v>
      </c>
      <c r="O100" s="272">
        <v>2</v>
      </c>
      <c r="P100" s="340" t="s">
        <v>107</v>
      </c>
    </row>
    <row r="101" spans="2:16" ht="35.1" customHeight="1">
      <c r="B101" s="228" t="s">
        <v>108</v>
      </c>
      <c r="C101" s="260"/>
      <c r="D101" s="193"/>
      <c r="E101" s="194"/>
      <c r="F101" s="196" t="s">
        <v>17</v>
      </c>
      <c r="G101" s="193"/>
      <c r="H101" s="193"/>
      <c r="I101" s="193"/>
      <c r="J101" s="196" t="s">
        <v>21</v>
      </c>
      <c r="K101" s="196" t="s">
        <v>22</v>
      </c>
      <c r="L101" s="261"/>
      <c r="M101" s="273"/>
      <c r="N101" s="199" t="s">
        <v>212</v>
      </c>
      <c r="O101" s="272">
        <v>2</v>
      </c>
      <c r="P101" s="341"/>
    </row>
    <row r="102" spans="2:16" ht="35.1" customHeight="1">
      <c r="B102" s="228" t="s">
        <v>109</v>
      </c>
      <c r="C102" s="260"/>
      <c r="D102" s="193"/>
      <c r="E102" s="194"/>
      <c r="F102" s="196" t="s">
        <v>17</v>
      </c>
      <c r="G102" s="193"/>
      <c r="H102" s="193"/>
      <c r="I102" s="193"/>
      <c r="J102" s="196" t="s">
        <v>21</v>
      </c>
      <c r="K102" s="196" t="s">
        <v>22</v>
      </c>
      <c r="L102" s="261"/>
      <c r="M102" s="273"/>
      <c r="N102" s="199" t="s">
        <v>212</v>
      </c>
      <c r="O102" s="272">
        <v>2</v>
      </c>
      <c r="P102" s="341"/>
    </row>
    <row r="103" spans="2:16" ht="35.1" customHeight="1">
      <c r="B103" s="227" t="s">
        <v>110</v>
      </c>
      <c r="C103" s="258"/>
      <c r="D103" s="195"/>
      <c r="E103" s="196" t="s">
        <v>324</v>
      </c>
      <c r="F103" s="196" t="s">
        <v>17</v>
      </c>
      <c r="G103" s="195"/>
      <c r="H103" s="195"/>
      <c r="I103" s="195"/>
      <c r="J103" s="196" t="s">
        <v>21</v>
      </c>
      <c r="K103" s="196" t="s">
        <v>22</v>
      </c>
      <c r="L103" s="259"/>
      <c r="M103" s="242"/>
      <c r="N103" s="196"/>
      <c r="O103" s="243"/>
      <c r="P103" s="440" t="s">
        <v>70</v>
      </c>
    </row>
    <row r="104" spans="2:16" ht="35.1" customHeight="1">
      <c r="B104" s="228" t="s">
        <v>71</v>
      </c>
      <c r="C104" s="260"/>
      <c r="D104" s="193"/>
      <c r="E104" s="194"/>
      <c r="F104" s="194"/>
      <c r="G104" s="193"/>
      <c r="H104" s="193"/>
      <c r="I104" s="193"/>
      <c r="J104" s="196" t="s">
        <v>21</v>
      </c>
      <c r="K104" s="196" t="s">
        <v>22</v>
      </c>
      <c r="L104" s="261"/>
      <c r="M104" s="465" t="s">
        <v>204</v>
      </c>
      <c r="N104" s="466" t="s">
        <v>212</v>
      </c>
      <c r="O104" s="467">
        <v>2</v>
      </c>
      <c r="P104" s="440"/>
    </row>
    <row r="105" spans="2:16" ht="35.1" customHeight="1">
      <c r="B105" s="228" t="s">
        <v>72</v>
      </c>
      <c r="C105" s="260"/>
      <c r="D105" s="193"/>
      <c r="E105" s="194"/>
      <c r="F105" s="194"/>
      <c r="G105" s="193"/>
      <c r="H105" s="193"/>
      <c r="I105" s="193"/>
      <c r="J105" s="196" t="s">
        <v>21</v>
      </c>
      <c r="K105" s="196" t="s">
        <v>22</v>
      </c>
      <c r="L105" s="261"/>
      <c r="M105" s="465"/>
      <c r="N105" s="466"/>
      <c r="O105" s="467"/>
      <c r="P105" s="440"/>
    </row>
    <row r="106" spans="2:16" ht="35.1" customHeight="1">
      <c r="B106" s="228" t="s">
        <v>73</v>
      </c>
      <c r="C106" s="260"/>
      <c r="D106" s="193"/>
      <c r="E106" s="194"/>
      <c r="F106" s="194"/>
      <c r="G106" s="193"/>
      <c r="H106" s="193"/>
      <c r="I106" s="193"/>
      <c r="J106" s="196" t="s">
        <v>21</v>
      </c>
      <c r="K106" s="196" t="s">
        <v>22</v>
      </c>
      <c r="L106" s="261"/>
      <c r="M106" s="465"/>
      <c r="N106" s="466"/>
      <c r="O106" s="467"/>
      <c r="P106" s="440"/>
    </row>
    <row r="107" spans="2:16" ht="35.1" customHeight="1">
      <c r="B107" s="228" t="s">
        <v>74</v>
      </c>
      <c r="C107" s="260"/>
      <c r="D107" s="193"/>
      <c r="E107" s="194"/>
      <c r="F107" s="194"/>
      <c r="G107" s="193"/>
      <c r="H107" s="193"/>
      <c r="I107" s="193"/>
      <c r="J107" s="196" t="s">
        <v>21</v>
      </c>
      <c r="K107" s="196" t="s">
        <v>22</v>
      </c>
      <c r="L107" s="261"/>
      <c r="M107" s="465"/>
      <c r="N107" s="466"/>
      <c r="O107" s="467"/>
      <c r="P107" s="440"/>
    </row>
    <row r="108" spans="2:16" ht="35.1" customHeight="1">
      <c r="B108" s="228" t="s">
        <v>75</v>
      </c>
      <c r="C108" s="260"/>
      <c r="D108" s="193"/>
      <c r="E108" s="194"/>
      <c r="F108" s="194"/>
      <c r="G108" s="193"/>
      <c r="H108" s="193"/>
      <c r="I108" s="193"/>
      <c r="J108" s="196" t="s">
        <v>21</v>
      </c>
      <c r="K108" s="196" t="s">
        <v>22</v>
      </c>
      <c r="L108" s="261"/>
      <c r="M108" s="465"/>
      <c r="N108" s="466"/>
      <c r="O108" s="467"/>
      <c r="P108" s="440"/>
    </row>
    <row r="109" spans="2:16" ht="35.1" customHeight="1">
      <c r="B109" s="228" t="s">
        <v>76</v>
      </c>
      <c r="C109" s="244"/>
      <c r="D109" s="194"/>
      <c r="E109" s="194"/>
      <c r="F109" s="196" t="s">
        <v>17</v>
      </c>
      <c r="G109" s="194"/>
      <c r="H109" s="194"/>
      <c r="I109" s="194"/>
      <c r="J109" s="196" t="s">
        <v>21</v>
      </c>
      <c r="K109" s="196" t="s">
        <v>22</v>
      </c>
      <c r="L109" s="245"/>
      <c r="M109" s="465"/>
      <c r="N109" s="466"/>
      <c r="O109" s="467"/>
      <c r="P109" s="440"/>
    </row>
    <row r="110" spans="2:16" ht="35.1" customHeight="1">
      <c r="B110" s="229" t="s">
        <v>77</v>
      </c>
      <c r="C110" s="242"/>
      <c r="D110" s="196"/>
      <c r="E110" s="196"/>
      <c r="F110" s="196"/>
      <c r="G110" s="196"/>
      <c r="H110" s="196"/>
      <c r="I110" s="196"/>
      <c r="J110" s="196"/>
      <c r="K110" s="196"/>
      <c r="L110" s="243"/>
      <c r="M110" s="258"/>
      <c r="N110" s="195"/>
      <c r="O110" s="259"/>
      <c r="P110" s="440" t="s">
        <v>78</v>
      </c>
    </row>
    <row r="111" spans="2:16" ht="35.1" customHeight="1">
      <c r="B111" s="319" t="s">
        <v>79</v>
      </c>
      <c r="C111" s="320"/>
      <c r="D111" s="322"/>
      <c r="E111" s="322"/>
      <c r="F111" s="322"/>
      <c r="G111" s="322"/>
      <c r="H111" s="322"/>
      <c r="I111" s="322"/>
      <c r="J111" s="322"/>
      <c r="K111" s="322"/>
      <c r="L111" s="324"/>
      <c r="M111" s="320" t="s">
        <v>204</v>
      </c>
      <c r="N111" s="326" t="s">
        <v>226</v>
      </c>
      <c r="O111" s="354">
        <v>2</v>
      </c>
      <c r="P111" s="440"/>
    </row>
    <row r="112" spans="2:16" ht="35.1" customHeight="1">
      <c r="B112" s="319" t="s">
        <v>80</v>
      </c>
      <c r="C112" s="320"/>
      <c r="D112" s="322"/>
      <c r="E112" s="322"/>
      <c r="F112" s="322"/>
      <c r="G112" s="322"/>
      <c r="H112" s="322"/>
      <c r="I112" s="322"/>
      <c r="J112" s="322"/>
      <c r="K112" s="322"/>
      <c r="L112" s="324"/>
      <c r="M112" s="320" t="s">
        <v>204</v>
      </c>
      <c r="N112" s="326" t="s">
        <v>226</v>
      </c>
      <c r="O112" s="354">
        <v>2</v>
      </c>
      <c r="P112" s="440"/>
    </row>
    <row r="113" spans="2:16" ht="35.1" customHeight="1">
      <c r="B113" s="307" t="s">
        <v>81</v>
      </c>
      <c r="C113" s="308"/>
      <c r="D113" s="309"/>
      <c r="E113" s="309"/>
      <c r="F113" s="309"/>
      <c r="G113" s="309"/>
      <c r="H113" s="309"/>
      <c r="I113" s="309"/>
      <c r="J113" s="309"/>
      <c r="K113" s="309"/>
      <c r="L113" s="311"/>
      <c r="M113" s="308" t="s">
        <v>204</v>
      </c>
      <c r="N113" s="312" t="s">
        <v>174</v>
      </c>
      <c r="O113" s="359">
        <v>3</v>
      </c>
      <c r="P113" s="440"/>
    </row>
    <row r="114" spans="2:16" ht="35.1" customHeight="1">
      <c r="B114" s="228" t="s">
        <v>82</v>
      </c>
      <c r="C114" s="244"/>
      <c r="D114" s="194"/>
      <c r="E114" s="194"/>
      <c r="F114" s="194"/>
      <c r="G114" s="194"/>
      <c r="H114" s="194"/>
      <c r="I114" s="194"/>
      <c r="J114" s="194"/>
      <c r="K114" s="194"/>
      <c r="L114" s="245"/>
      <c r="M114" s="273"/>
      <c r="N114" s="199" t="s">
        <v>212</v>
      </c>
      <c r="O114" s="272">
        <v>2</v>
      </c>
      <c r="P114" s="440"/>
    </row>
    <row r="115" spans="2:16" ht="35.1" customHeight="1">
      <c r="B115" s="227" t="s">
        <v>83</v>
      </c>
      <c r="C115" s="242"/>
      <c r="D115" s="196"/>
      <c r="E115" s="196"/>
      <c r="F115" s="196"/>
      <c r="G115" s="196"/>
      <c r="H115" s="196"/>
      <c r="I115" s="196"/>
      <c r="J115" s="196"/>
      <c r="K115" s="196"/>
      <c r="L115" s="243"/>
      <c r="M115" s="242"/>
      <c r="N115" s="196"/>
      <c r="O115" s="243"/>
      <c r="P115" s="340" t="s">
        <v>84</v>
      </c>
    </row>
    <row r="116" spans="2:16" ht="35.1" customHeight="1">
      <c r="B116" s="236" t="s">
        <v>85</v>
      </c>
      <c r="C116" s="264"/>
      <c r="D116" s="207"/>
      <c r="E116" s="207"/>
      <c r="F116" s="207"/>
      <c r="G116" s="207"/>
      <c r="H116" s="207"/>
      <c r="I116" s="207"/>
      <c r="J116" s="207"/>
      <c r="K116" s="207"/>
      <c r="L116" s="265"/>
      <c r="M116" s="275" t="s">
        <v>86</v>
      </c>
      <c r="N116" s="199" t="s">
        <v>212</v>
      </c>
      <c r="O116" s="272">
        <v>1</v>
      </c>
      <c r="P116" s="340"/>
    </row>
    <row r="117" spans="2:16" ht="35.1" customHeight="1">
      <c r="B117" s="237" t="s">
        <v>87</v>
      </c>
      <c r="C117" s="266"/>
      <c r="D117" s="219"/>
      <c r="E117" s="219"/>
      <c r="F117" s="219"/>
      <c r="G117" s="219"/>
      <c r="H117" s="219"/>
      <c r="I117" s="219"/>
      <c r="J117" s="219"/>
      <c r="K117" s="219"/>
      <c r="L117" s="267"/>
      <c r="M117" s="277"/>
      <c r="N117" s="199" t="s">
        <v>212</v>
      </c>
      <c r="O117" s="272">
        <v>1</v>
      </c>
      <c r="P117" s="340"/>
    </row>
    <row r="118" spans="2:16" ht="35.1" customHeight="1">
      <c r="B118" s="228" t="s">
        <v>88</v>
      </c>
      <c r="C118" s="244"/>
      <c r="D118" s="194"/>
      <c r="E118" s="194"/>
      <c r="F118" s="194"/>
      <c r="G118" s="194"/>
      <c r="H118" s="194"/>
      <c r="I118" s="194"/>
      <c r="J118" s="194"/>
      <c r="K118" s="194"/>
      <c r="L118" s="245"/>
      <c r="M118" s="273"/>
      <c r="N118" s="199" t="s">
        <v>212</v>
      </c>
      <c r="O118" s="272">
        <v>2</v>
      </c>
      <c r="P118" s="340"/>
    </row>
    <row r="119" spans="2:16" ht="35.1" customHeight="1">
      <c r="B119" s="228" t="s">
        <v>89</v>
      </c>
      <c r="C119" s="244"/>
      <c r="D119" s="194"/>
      <c r="E119" s="194"/>
      <c r="F119" s="194"/>
      <c r="G119" s="194"/>
      <c r="H119" s="194"/>
      <c r="I119" s="194"/>
      <c r="J119" s="194"/>
      <c r="K119" s="194"/>
      <c r="L119" s="245"/>
      <c r="M119" s="273"/>
      <c r="N119" s="199" t="s">
        <v>212</v>
      </c>
      <c r="O119" s="272">
        <v>2</v>
      </c>
      <c r="P119" s="340"/>
    </row>
    <row r="120" spans="2:16" ht="35.1" customHeight="1">
      <c r="B120" s="228" t="s">
        <v>90</v>
      </c>
      <c r="C120" s="244"/>
      <c r="D120" s="194"/>
      <c r="E120" s="194"/>
      <c r="F120" s="194"/>
      <c r="G120" s="194"/>
      <c r="H120" s="194"/>
      <c r="I120" s="194"/>
      <c r="J120" s="194"/>
      <c r="K120" s="194"/>
      <c r="L120" s="245"/>
      <c r="M120" s="273"/>
      <c r="N120" s="199" t="s">
        <v>212</v>
      </c>
      <c r="O120" s="272">
        <v>3</v>
      </c>
      <c r="P120" s="340"/>
    </row>
    <row r="121" spans="2:16" ht="35.1" customHeight="1">
      <c r="B121" s="238" t="s">
        <v>53</v>
      </c>
      <c r="C121" s="264"/>
      <c r="D121" s="207"/>
      <c r="E121" s="207"/>
      <c r="F121" s="207"/>
      <c r="G121" s="207"/>
      <c r="H121" s="207"/>
      <c r="I121" s="207"/>
      <c r="J121" s="207"/>
      <c r="K121" s="207"/>
      <c r="L121" s="267"/>
      <c r="M121" s="273"/>
      <c r="N121" s="199" t="s">
        <v>212</v>
      </c>
      <c r="O121" s="272">
        <v>1</v>
      </c>
      <c r="P121" s="340" t="s">
        <v>54</v>
      </c>
    </row>
    <row r="122" spans="2:16" ht="35.1" customHeight="1" thickBot="1">
      <c r="B122" s="239" t="s">
        <v>55</v>
      </c>
      <c r="C122" s="268"/>
      <c r="D122" s="269"/>
      <c r="E122" s="269"/>
      <c r="F122" s="269"/>
      <c r="G122" s="269"/>
      <c r="H122" s="269"/>
      <c r="I122" s="269"/>
      <c r="J122" s="269"/>
      <c r="K122" s="269"/>
      <c r="L122" s="270"/>
      <c r="M122" s="278"/>
      <c r="N122" s="279" t="s">
        <v>212</v>
      </c>
      <c r="O122" s="362">
        <v>2</v>
      </c>
      <c r="P122" s="342"/>
    </row>
    <row r="123" spans="2:16" ht="15" customHeight="1">
      <c r="B123" s="208"/>
      <c r="C123" s="208"/>
      <c r="D123" s="208"/>
      <c r="E123" s="209"/>
      <c r="F123" s="209"/>
      <c r="G123" s="208"/>
      <c r="H123" s="208"/>
      <c r="I123" s="208"/>
      <c r="J123" s="208"/>
      <c r="K123" s="209"/>
      <c r="L123" s="209"/>
    </row>
    <row r="124" spans="2:16">
      <c r="B124" t="s">
        <v>56</v>
      </c>
      <c r="C124" s="220"/>
      <c r="D124" s="211"/>
      <c r="E124" s="212"/>
      <c r="F124" s="212"/>
      <c r="G124" s="211"/>
      <c r="H124" s="211"/>
      <c r="I124" s="211"/>
      <c r="J124" t="s">
        <v>61</v>
      </c>
      <c r="L124" s="212"/>
    </row>
    <row r="125" spans="2:16">
      <c r="B125" t="s">
        <v>57</v>
      </c>
      <c r="C125" s="221"/>
      <c r="D125" s="213"/>
      <c r="E125" s="212"/>
      <c r="F125" s="212"/>
      <c r="G125" s="213"/>
      <c r="H125" s="213"/>
      <c r="I125" s="213"/>
      <c r="J125" t="s">
        <v>62</v>
      </c>
      <c r="L125" s="212"/>
    </row>
    <row r="126" spans="2:16">
      <c r="B126" s="433" t="s">
        <v>58</v>
      </c>
      <c r="C126" s="220"/>
      <c r="D126" s="211"/>
      <c r="E126" s="212"/>
      <c r="F126" s="212"/>
      <c r="G126" s="211"/>
      <c r="H126" s="211"/>
      <c r="I126" s="211"/>
      <c r="J126" t="s">
        <v>63</v>
      </c>
      <c r="L126" s="212"/>
    </row>
    <row r="127" spans="2:16">
      <c r="B127" t="s">
        <v>59</v>
      </c>
      <c r="C127" s="221"/>
      <c r="D127" s="213"/>
      <c r="E127" s="212"/>
      <c r="F127" s="212"/>
      <c r="G127" s="213"/>
      <c r="H127" s="213"/>
      <c r="I127" s="213"/>
      <c r="J127" t="s">
        <v>64</v>
      </c>
      <c r="L127" s="212"/>
    </row>
    <row r="128" spans="2:16" ht="16.5" customHeight="1">
      <c r="B128" t="s">
        <v>60</v>
      </c>
      <c r="C128" s="221"/>
      <c r="D128" s="213"/>
      <c r="E128" s="212"/>
      <c r="F128" s="212"/>
      <c r="G128" s="213"/>
      <c r="H128" s="213"/>
      <c r="I128" s="213"/>
      <c r="J128" t="s">
        <v>65</v>
      </c>
      <c r="L128" s="212"/>
      <c r="M128"/>
      <c r="N128"/>
      <c r="O128"/>
    </row>
    <row r="129" spans="3:15">
      <c r="C129" s="221"/>
      <c r="D129" s="213"/>
      <c r="E129" s="212"/>
      <c r="F129" s="212"/>
      <c r="G129" s="213"/>
      <c r="H129" s="213"/>
      <c r="I129" s="213"/>
      <c r="J129" s="213"/>
      <c r="K129" s="212"/>
      <c r="L129" s="212"/>
      <c r="M129"/>
      <c r="N129"/>
      <c r="O129"/>
    </row>
    <row r="130" spans="3:15">
      <c r="C130" s="220"/>
      <c r="D130" s="211"/>
      <c r="E130" s="212"/>
      <c r="F130" s="212"/>
      <c r="G130" s="211"/>
      <c r="H130" s="211"/>
      <c r="I130" s="211"/>
      <c r="J130" s="211"/>
      <c r="K130" s="212"/>
      <c r="L130" s="212"/>
      <c r="M130"/>
      <c r="N130"/>
      <c r="O130"/>
    </row>
    <row r="131" spans="3:15">
      <c r="C131" s="220"/>
      <c r="D131" s="211"/>
      <c r="E131" s="212"/>
      <c r="F131" s="212"/>
      <c r="G131" s="211"/>
      <c r="H131" s="211"/>
      <c r="I131" s="211"/>
      <c r="J131" s="211"/>
      <c r="K131" s="212"/>
      <c r="L131" s="212"/>
      <c r="M131"/>
      <c r="N131"/>
      <c r="O131"/>
    </row>
    <row r="132" spans="3:15">
      <c r="C132" s="220"/>
      <c r="D132" s="211"/>
      <c r="E132" s="212"/>
      <c r="F132" s="212"/>
      <c r="G132" s="211"/>
      <c r="H132" s="211"/>
      <c r="I132" s="211"/>
      <c r="J132" s="211"/>
      <c r="K132" s="212"/>
      <c r="L132" s="212"/>
      <c r="M132"/>
      <c r="N132"/>
      <c r="O132"/>
    </row>
    <row r="133" spans="3:15">
      <c r="C133" s="220"/>
      <c r="D133" s="211"/>
      <c r="E133" s="212"/>
      <c r="F133" s="212"/>
      <c r="G133" s="211"/>
      <c r="H133" s="211"/>
      <c r="I133" s="211"/>
      <c r="J133" s="211"/>
      <c r="K133" s="212"/>
      <c r="L133" s="212"/>
      <c r="M133"/>
      <c r="N133"/>
      <c r="O133"/>
    </row>
  </sheetData>
  <mergeCells count="28">
    <mergeCell ref="P110:P114"/>
    <mergeCell ref="C2:E2"/>
    <mergeCell ref="F2:H2"/>
    <mergeCell ref="I2:K2"/>
    <mergeCell ref="P82:P83"/>
    <mergeCell ref="P84:P86"/>
    <mergeCell ref="P87:P89"/>
    <mergeCell ref="P103:P109"/>
    <mergeCell ref="M104:M109"/>
    <mergeCell ref="N104:N109"/>
    <mergeCell ref="O104:O109"/>
    <mergeCell ref="P51:P53"/>
    <mergeCell ref="N52:N53"/>
    <mergeCell ref="O52:O53"/>
    <mergeCell ref="O15:O18"/>
    <mergeCell ref="P15:P18"/>
    <mergeCell ref="P20:P21"/>
    <mergeCell ref="P36:P37"/>
    <mergeCell ref="P38:P39"/>
    <mergeCell ref="C4:L4"/>
    <mergeCell ref="P6:P11"/>
    <mergeCell ref="M7:M11"/>
    <mergeCell ref="N7:N11"/>
    <mergeCell ref="O7:O11"/>
    <mergeCell ref="P12:P14"/>
    <mergeCell ref="N13:N14"/>
    <mergeCell ref="O13:O14"/>
    <mergeCell ref="N15:N18"/>
  </mergeCells>
  <phoneticPr fontId="1" type="noConversion"/>
  <printOptions horizontalCentered="1" verticalCentered="1"/>
  <pageMargins left="0.19685039370078741" right="0.19685039370078741" top="0.39370078740157483" bottom="0.19685039370078741" header="0.19685039370078741" footer="0.51181102362204722"/>
  <pageSetup paperSize="8" scale="52" fitToHeight="2" orientation="portrait" verticalDpi="1200" r:id="rId1"/>
  <headerFooter>
    <oddHeader>&amp;A</oddHead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sheetPr enableFormatConditionsCalculation="0">
    <pageSetUpPr fitToPage="1"/>
  </sheetPr>
  <dimension ref="A1:J28"/>
  <sheetViews>
    <sheetView zoomScale="120" zoomScaleNormal="120" zoomScalePageLayoutView="125" workbookViewId="0">
      <selection sqref="A1:J28"/>
    </sheetView>
  </sheetViews>
  <sheetFormatPr baseColWidth="10" defaultRowHeight="12.75"/>
  <cols>
    <col min="1" max="1" width="3.33203125" customWidth="1"/>
    <col min="2" max="2" width="7.5" customWidth="1"/>
    <col min="3" max="3" width="15.83203125" customWidth="1"/>
    <col min="4" max="4" width="11" customWidth="1"/>
    <col min="5" max="5" width="6.33203125" customWidth="1"/>
    <col min="6" max="6" width="11.83203125" customWidth="1"/>
    <col min="7" max="10" width="18.1640625" customWidth="1"/>
    <col min="11" max="11" width="7.33203125" customWidth="1"/>
  </cols>
  <sheetData>
    <row r="1" spans="1:10" ht="13.5" thickBot="1">
      <c r="A1" s="731" t="s">
        <v>247</v>
      </c>
      <c r="B1" s="732"/>
      <c r="C1" s="733"/>
      <c r="D1" s="734" t="s">
        <v>249</v>
      </c>
      <c r="E1" s="735"/>
      <c r="F1" s="735"/>
      <c r="G1" s="735"/>
      <c r="H1" s="735"/>
      <c r="I1" s="735"/>
      <c r="J1" s="736"/>
    </row>
    <row r="2" spans="1:10">
      <c r="A2" s="737" t="s">
        <v>455</v>
      </c>
      <c r="B2" s="17" t="s">
        <v>454</v>
      </c>
      <c r="C2" s="65"/>
      <c r="D2" s="65"/>
      <c r="E2" s="65"/>
      <c r="F2" s="65"/>
      <c r="G2" s="672" t="s">
        <v>342</v>
      </c>
      <c r="H2" s="559"/>
      <c r="I2" s="560"/>
      <c r="J2" s="134">
        <v>20</v>
      </c>
    </row>
    <row r="3" spans="1:10">
      <c r="A3" s="738"/>
      <c r="B3" s="67">
        <v>1</v>
      </c>
      <c r="C3" s="11" t="s">
        <v>436</v>
      </c>
      <c r="D3" s="553" t="s">
        <v>435</v>
      </c>
      <c r="E3" s="554"/>
      <c r="F3" s="554"/>
      <c r="G3" s="554"/>
      <c r="H3" s="554"/>
      <c r="I3" s="555"/>
      <c r="J3" s="135" t="s">
        <v>458</v>
      </c>
    </row>
    <row r="4" spans="1:10">
      <c r="A4" s="738"/>
      <c r="B4" s="67">
        <v>2</v>
      </c>
      <c r="C4" s="11" t="s">
        <v>442</v>
      </c>
      <c r="D4" s="553" t="s">
        <v>250</v>
      </c>
      <c r="E4" s="554"/>
      <c r="F4" s="554"/>
      <c r="G4" s="554"/>
      <c r="H4" s="554"/>
      <c r="I4" s="555"/>
      <c r="J4" s="135" t="s">
        <v>355</v>
      </c>
    </row>
    <row r="5" spans="1:10" ht="13.5" thickBot="1">
      <c r="A5" s="738"/>
      <c r="B5" s="68">
        <v>3</v>
      </c>
      <c r="C5" s="64" t="s">
        <v>443</v>
      </c>
      <c r="D5" s="556" t="s">
        <v>401</v>
      </c>
      <c r="E5" s="557"/>
      <c r="F5" s="557"/>
      <c r="G5" s="557"/>
      <c r="H5" s="557"/>
      <c r="I5" s="558"/>
      <c r="J5" s="136"/>
    </row>
    <row r="6" spans="1:10">
      <c r="A6" s="739"/>
      <c r="B6" s="540" t="s">
        <v>410</v>
      </c>
      <c r="C6" s="541"/>
      <c r="D6" s="108">
        <v>2</v>
      </c>
      <c r="E6" s="78" t="s">
        <v>427</v>
      </c>
      <c r="F6" s="504" t="s">
        <v>336</v>
      </c>
      <c r="G6" s="505"/>
      <c r="H6" s="109">
        <v>3</v>
      </c>
      <c r="I6" s="140"/>
      <c r="J6" s="16" t="s">
        <v>460</v>
      </c>
    </row>
    <row r="7" spans="1:10" ht="13.5" thickBot="1">
      <c r="A7" s="739"/>
      <c r="B7" s="508" t="s">
        <v>461</v>
      </c>
      <c r="C7" s="509"/>
      <c r="D7" s="8">
        <f>D6*8</f>
        <v>16</v>
      </c>
      <c r="E7" s="79" t="s">
        <v>428</v>
      </c>
      <c r="F7" s="506"/>
      <c r="G7" s="507"/>
      <c r="H7" s="110">
        <v>4</v>
      </c>
      <c r="I7" s="141"/>
      <c r="J7" s="70" t="s">
        <v>335</v>
      </c>
    </row>
    <row r="8" spans="1:10" ht="13.5" thickBot="1">
      <c r="A8" s="739"/>
      <c r="B8" s="508" t="s">
        <v>464</v>
      </c>
      <c r="C8" s="509"/>
      <c r="D8" s="72">
        <f>D6*H6</f>
        <v>6</v>
      </c>
      <c r="E8" s="73" t="s">
        <v>463</v>
      </c>
      <c r="F8" s="488" t="s">
        <v>425</v>
      </c>
      <c r="G8" s="488"/>
      <c r="H8" s="488"/>
      <c r="I8" s="488"/>
      <c r="J8" s="489"/>
    </row>
    <row r="9" spans="1:10" ht="26.25" thickBot="1">
      <c r="A9" s="739"/>
      <c r="B9" s="510" t="s">
        <v>465</v>
      </c>
      <c r="C9" s="511"/>
      <c r="D9" s="74">
        <f>H7*D6</f>
        <v>8</v>
      </c>
      <c r="E9" s="75" t="s">
        <v>463</v>
      </c>
      <c r="F9" s="82"/>
      <c r="G9" s="80" t="s">
        <v>421</v>
      </c>
      <c r="H9" s="80" t="s">
        <v>423</v>
      </c>
      <c r="I9" s="142" t="s">
        <v>349</v>
      </c>
      <c r="J9" s="171" t="s">
        <v>424</v>
      </c>
    </row>
    <row r="10" spans="1:10" ht="13.5" thickBot="1">
      <c r="A10" s="738"/>
      <c r="B10" s="664" t="s">
        <v>411</v>
      </c>
      <c r="C10" s="665"/>
      <c r="D10" s="665"/>
      <c r="E10" s="666"/>
      <c r="F10" s="94" t="s">
        <v>415</v>
      </c>
      <c r="G10" s="497" t="s">
        <v>263</v>
      </c>
      <c r="H10" s="618"/>
      <c r="I10" s="618"/>
      <c r="J10" s="619"/>
    </row>
    <row r="11" spans="1:10" ht="21.95" customHeight="1">
      <c r="A11" s="738"/>
      <c r="B11" s="682" t="s">
        <v>431</v>
      </c>
      <c r="C11" s="647" t="s">
        <v>253</v>
      </c>
      <c r="D11" s="647"/>
      <c r="E11" s="650" t="s">
        <v>339</v>
      </c>
      <c r="F11" s="87" t="s">
        <v>469</v>
      </c>
      <c r="G11" s="172">
        <v>4</v>
      </c>
      <c r="H11" s="66">
        <v>4</v>
      </c>
      <c r="I11" s="172">
        <v>4</v>
      </c>
      <c r="J11" s="93">
        <v>4</v>
      </c>
    </row>
    <row r="12" spans="1:10" ht="21.95" customHeight="1">
      <c r="A12" s="738"/>
      <c r="B12" s="683"/>
      <c r="C12" s="704" t="s">
        <v>254</v>
      </c>
      <c r="D12" s="704"/>
      <c r="E12" s="651"/>
      <c r="F12" s="527" t="s">
        <v>416</v>
      </c>
      <c r="G12" s="694" t="s">
        <v>262</v>
      </c>
      <c r="H12" s="695"/>
      <c r="I12" s="694" t="s">
        <v>262</v>
      </c>
      <c r="J12" s="695"/>
    </row>
    <row r="13" spans="1:10" ht="21.95" customHeight="1">
      <c r="A13" s="738"/>
      <c r="B13" s="683"/>
      <c r="C13" s="502" t="s">
        <v>255</v>
      </c>
      <c r="D13" s="503"/>
      <c r="E13" s="651"/>
      <c r="F13" s="528"/>
      <c r="G13" s="696"/>
      <c r="H13" s="697"/>
      <c r="I13" s="696"/>
      <c r="J13" s="697"/>
    </row>
    <row r="14" spans="1:10" ht="21.95" customHeight="1">
      <c r="A14" s="738"/>
      <c r="B14" s="683"/>
      <c r="C14" s="705" t="s">
        <v>256</v>
      </c>
      <c r="D14" s="705"/>
      <c r="E14" s="651"/>
      <c r="F14" s="529"/>
      <c r="G14" s="698"/>
      <c r="H14" s="699"/>
      <c r="I14" s="698"/>
      <c r="J14" s="699"/>
    </row>
    <row r="15" spans="1:10" ht="21.95" customHeight="1">
      <c r="A15" s="738"/>
      <c r="B15" s="683"/>
      <c r="C15" s="563" t="s">
        <v>257</v>
      </c>
      <c r="D15" s="564"/>
      <c r="E15" s="651"/>
      <c r="F15" s="88" t="s">
        <v>418</v>
      </c>
      <c r="G15" s="40">
        <v>4</v>
      </c>
      <c r="H15" s="40">
        <v>4</v>
      </c>
      <c r="I15" s="175">
        <v>6</v>
      </c>
      <c r="J15" s="84">
        <v>6</v>
      </c>
    </row>
    <row r="16" spans="1:10" ht="21.95" customHeight="1" thickBot="1">
      <c r="A16" s="738"/>
      <c r="B16" s="684"/>
      <c r="C16" s="502" t="s">
        <v>32</v>
      </c>
      <c r="D16" s="503"/>
      <c r="E16" s="652"/>
      <c r="F16" s="89" t="s">
        <v>417</v>
      </c>
      <c r="G16" s="40">
        <v>2</v>
      </c>
      <c r="H16" s="40">
        <v>2</v>
      </c>
      <c r="I16" s="175">
        <v>2</v>
      </c>
      <c r="J16" s="84">
        <v>3</v>
      </c>
    </row>
    <row r="17" spans="1:10" ht="21.95" customHeight="1" thickBot="1">
      <c r="A17" s="738"/>
      <c r="B17" s="682" t="s">
        <v>432</v>
      </c>
      <c r="C17" s="514" t="s">
        <v>241</v>
      </c>
      <c r="D17" s="654"/>
      <c r="E17" s="650" t="s">
        <v>459</v>
      </c>
      <c r="F17" s="122" t="s">
        <v>321</v>
      </c>
      <c r="G17" s="123" t="s">
        <v>325</v>
      </c>
      <c r="H17" s="123" t="s">
        <v>325</v>
      </c>
      <c r="I17" s="143" t="s">
        <v>364</v>
      </c>
      <c r="J17" s="124" t="s">
        <v>325</v>
      </c>
    </row>
    <row r="18" spans="1:10" ht="21.95" customHeight="1">
      <c r="A18" s="738"/>
      <c r="B18" s="683"/>
      <c r="C18" s="502" t="s">
        <v>258</v>
      </c>
      <c r="D18" s="503"/>
      <c r="E18" s="651"/>
      <c r="F18" s="125" t="s">
        <v>412</v>
      </c>
      <c r="G18" s="727" t="s">
        <v>251</v>
      </c>
      <c r="H18" s="728"/>
      <c r="I18" s="131"/>
      <c r="J18" s="127"/>
    </row>
    <row r="19" spans="1:10" ht="21.95" customHeight="1">
      <c r="A19" s="738"/>
      <c r="B19" s="683"/>
      <c r="C19" s="563" t="s">
        <v>259</v>
      </c>
      <c r="D19" s="564"/>
      <c r="E19" s="651"/>
      <c r="F19" s="89" t="s">
        <v>413</v>
      </c>
      <c r="G19" s="69"/>
      <c r="H19" s="69"/>
      <c r="I19" s="83"/>
      <c r="J19" s="111"/>
    </row>
    <row r="20" spans="1:10" ht="21.95" customHeight="1">
      <c r="A20" s="738"/>
      <c r="B20" s="683"/>
      <c r="C20" s="502" t="s">
        <v>260</v>
      </c>
      <c r="D20" s="503"/>
      <c r="E20" s="651"/>
      <c r="F20" s="89" t="s">
        <v>414</v>
      </c>
      <c r="G20" s="69"/>
      <c r="H20" s="2"/>
      <c r="I20" s="729" t="s">
        <v>252</v>
      </c>
      <c r="J20" s="730"/>
    </row>
    <row r="21" spans="1:10" ht="21.95" customHeight="1">
      <c r="A21" s="738"/>
      <c r="B21" s="683"/>
      <c r="C21" s="502" t="s">
        <v>261</v>
      </c>
      <c r="D21" s="503"/>
      <c r="E21" s="651"/>
      <c r="F21" s="89" t="s">
        <v>419</v>
      </c>
      <c r="G21" s="69"/>
      <c r="H21" s="69"/>
      <c r="I21" s="83"/>
      <c r="J21" s="111"/>
    </row>
    <row r="22" spans="1:10" ht="21.95" customHeight="1" thickBot="1">
      <c r="A22" s="738"/>
      <c r="B22" s="684"/>
      <c r="C22" s="502" t="s">
        <v>32</v>
      </c>
      <c r="D22" s="503"/>
      <c r="E22" s="652"/>
      <c r="F22" s="90" t="s">
        <v>420</v>
      </c>
      <c r="G22" s="112"/>
      <c r="H22" s="112"/>
      <c r="I22" s="133"/>
      <c r="J22" s="113"/>
    </row>
    <row r="23" spans="1:10" ht="13.5" thickBot="1">
      <c r="A23" s="719" t="s">
        <v>430</v>
      </c>
      <c r="B23" s="722" t="s">
        <v>333</v>
      </c>
      <c r="C23" s="723"/>
      <c r="D23" s="723"/>
      <c r="E23" s="723"/>
      <c r="F23" s="182" t="s">
        <v>434</v>
      </c>
      <c r="G23" s="724" t="s">
        <v>334</v>
      </c>
      <c r="H23" s="725"/>
      <c r="I23" s="725"/>
      <c r="J23" s="726"/>
    </row>
    <row r="24" spans="1:10">
      <c r="A24" s="720"/>
      <c r="B24" s="545" t="s">
        <v>369</v>
      </c>
      <c r="C24" s="546"/>
      <c r="D24" s="546"/>
      <c r="E24" s="546"/>
      <c r="F24" s="668" t="s">
        <v>322</v>
      </c>
      <c r="G24" s="147" t="s">
        <v>365</v>
      </c>
      <c r="H24" s="145" t="s">
        <v>366</v>
      </c>
      <c r="I24" s="146" t="s">
        <v>328</v>
      </c>
      <c r="J24" s="148" t="s">
        <v>367</v>
      </c>
    </row>
    <row r="25" spans="1:10">
      <c r="A25" s="720"/>
      <c r="B25" s="681"/>
      <c r="C25" s="548"/>
      <c r="D25" s="548"/>
      <c r="E25" s="548"/>
      <c r="F25" s="669"/>
      <c r="G25" s="149" t="s">
        <v>330</v>
      </c>
      <c r="H25" s="95" t="s">
        <v>329</v>
      </c>
      <c r="I25" s="174" t="s">
        <v>368</v>
      </c>
      <c r="J25" s="150" t="s">
        <v>331</v>
      </c>
    </row>
    <row r="26" spans="1:10">
      <c r="A26" s="720"/>
      <c r="B26" s="547"/>
      <c r="C26" s="548"/>
      <c r="D26" s="548"/>
      <c r="E26" s="548"/>
      <c r="F26" s="670" t="s">
        <v>323</v>
      </c>
      <c r="G26" s="149" t="s">
        <v>368</v>
      </c>
      <c r="H26" s="174" t="s">
        <v>331</v>
      </c>
      <c r="I26" s="95" t="s">
        <v>329</v>
      </c>
      <c r="J26" s="150" t="s">
        <v>330</v>
      </c>
    </row>
    <row r="27" spans="1:10" ht="13.5" thickBot="1">
      <c r="A27" s="721"/>
      <c r="B27" s="549"/>
      <c r="C27" s="550"/>
      <c r="D27" s="550"/>
      <c r="E27" s="550"/>
      <c r="F27" s="671"/>
      <c r="G27" s="151" t="s">
        <v>331</v>
      </c>
      <c r="H27" s="103" t="s">
        <v>368</v>
      </c>
      <c r="I27" s="103" t="s">
        <v>330</v>
      </c>
      <c r="J27" s="99" t="s">
        <v>329</v>
      </c>
    </row>
    <row r="28" spans="1:10" ht="36" customHeight="1">
      <c r="B28" s="562" t="s">
        <v>52</v>
      </c>
      <c r="C28" s="562"/>
      <c r="D28" s="562"/>
      <c r="E28" s="562"/>
      <c r="F28" s="562"/>
      <c r="G28" s="562"/>
      <c r="H28" s="562"/>
      <c r="I28" s="562"/>
      <c r="J28" s="562"/>
    </row>
  </sheetData>
  <mergeCells count="43">
    <mergeCell ref="B28:J28"/>
    <mergeCell ref="A1:C1"/>
    <mergeCell ref="D1:J1"/>
    <mergeCell ref="A2:A22"/>
    <mergeCell ref="G2:I2"/>
    <mergeCell ref="D3:I3"/>
    <mergeCell ref="D4:I4"/>
    <mergeCell ref="D5:I5"/>
    <mergeCell ref="B6:C6"/>
    <mergeCell ref="F6:G7"/>
    <mergeCell ref="B7:C7"/>
    <mergeCell ref="B8:C8"/>
    <mergeCell ref="F8:J8"/>
    <mergeCell ref="B9:C9"/>
    <mergeCell ref="B10:E10"/>
    <mergeCell ref="B11:B16"/>
    <mergeCell ref="C11:D11"/>
    <mergeCell ref="E11:E16"/>
    <mergeCell ref="C12:D12"/>
    <mergeCell ref="F12:F14"/>
    <mergeCell ref="G10:J10"/>
    <mergeCell ref="G12:H14"/>
    <mergeCell ref="I12:J14"/>
    <mergeCell ref="C13:D13"/>
    <mergeCell ref="C14:D14"/>
    <mergeCell ref="C15:D15"/>
    <mergeCell ref="C16:D16"/>
    <mergeCell ref="C21:D21"/>
    <mergeCell ref="C22:D22"/>
    <mergeCell ref="A23:A27"/>
    <mergeCell ref="B23:E23"/>
    <mergeCell ref="G23:J23"/>
    <mergeCell ref="B24:E27"/>
    <mergeCell ref="F24:F25"/>
    <mergeCell ref="F26:F27"/>
    <mergeCell ref="B17:B22"/>
    <mergeCell ref="C17:D17"/>
    <mergeCell ref="E17:E22"/>
    <mergeCell ref="C18:D18"/>
    <mergeCell ref="C19:D19"/>
    <mergeCell ref="G18:H18"/>
    <mergeCell ref="I20:J20"/>
    <mergeCell ref="C20:D20"/>
  </mergeCells>
  <phoneticPr fontId="1" type="noConversion"/>
  <printOptions horizontalCentered="1" verticalCentered="1"/>
  <pageMargins left="0.19685039370078741" right="0.39370078740157483" top="0.39370078740157483" bottom="0.19685039370078741" header="0.19685039370078741" footer="0.51181102362204722"/>
  <pageSetup paperSize="9" orientation="landscape" horizontalDpi="4294967292" verticalDpi="4294967292" r:id="rId1"/>
  <headerFooter>
    <oddHeader>&amp;A</oddHeader>
  </headerFooter>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sheetPr>
    <pageSetUpPr fitToPage="1"/>
  </sheetPr>
  <dimension ref="B1:K29"/>
  <sheetViews>
    <sheetView zoomScale="125" zoomScaleNormal="125" zoomScalePageLayoutView="125" workbookViewId="0">
      <selection activeCell="B2" sqref="B2:K28"/>
    </sheetView>
  </sheetViews>
  <sheetFormatPr baseColWidth="10" defaultRowHeight="12.75"/>
  <cols>
    <col min="1" max="1" width="3.1640625" customWidth="1"/>
    <col min="2" max="2" width="3.33203125" customWidth="1"/>
    <col min="3" max="3" width="7.5" customWidth="1"/>
    <col min="4" max="4" width="15.83203125" customWidth="1"/>
    <col min="5" max="5" width="11" customWidth="1"/>
    <col min="6" max="6" width="6.33203125" customWidth="1"/>
    <col min="7" max="7" width="11.83203125" customWidth="1"/>
    <col min="8" max="9" width="18.1640625" customWidth="1"/>
    <col min="10" max="10" width="16.6640625" bestFit="1" customWidth="1"/>
    <col min="11" max="11" width="18.1640625" customWidth="1"/>
    <col min="12" max="12" width="7.33203125" customWidth="1"/>
  </cols>
  <sheetData>
    <row r="1" spans="2:11" ht="13.5" thickBot="1"/>
    <row r="2" spans="2:11" ht="13.5" thickBot="1">
      <c r="B2" s="706" t="s">
        <v>610</v>
      </c>
      <c r="C2" s="707"/>
      <c r="D2" s="708"/>
      <c r="E2" s="709" t="s">
        <v>596</v>
      </c>
      <c r="F2" s="710"/>
      <c r="G2" s="710"/>
      <c r="H2" s="710"/>
      <c r="I2" s="710"/>
      <c r="J2" s="710"/>
      <c r="K2" s="711"/>
    </row>
    <row r="3" spans="2:11">
      <c r="B3" s="712" t="s">
        <v>455</v>
      </c>
      <c r="C3" s="17" t="s">
        <v>454</v>
      </c>
      <c r="D3" s="65"/>
      <c r="E3" s="65"/>
      <c r="F3" s="65"/>
      <c r="G3" s="65"/>
      <c r="H3" s="672" t="s">
        <v>342</v>
      </c>
      <c r="I3" s="559"/>
      <c r="J3" s="560"/>
      <c r="K3" s="134">
        <v>20</v>
      </c>
    </row>
    <row r="4" spans="2:11">
      <c r="B4" s="713"/>
      <c r="C4" s="67">
        <v>1</v>
      </c>
      <c r="D4" s="11" t="s">
        <v>447</v>
      </c>
      <c r="E4" s="553" t="s">
        <v>597</v>
      </c>
      <c r="F4" s="554"/>
      <c r="G4" s="554"/>
      <c r="H4" s="554"/>
      <c r="I4" s="554"/>
      <c r="J4" s="555"/>
      <c r="K4" s="135" t="s">
        <v>598</v>
      </c>
    </row>
    <row r="5" spans="2:11">
      <c r="B5" s="713"/>
      <c r="C5" s="67">
        <v>2</v>
      </c>
      <c r="D5" s="11" t="s">
        <v>448</v>
      </c>
      <c r="E5" s="553" t="s">
        <v>599</v>
      </c>
      <c r="F5" s="554"/>
      <c r="G5" s="554"/>
      <c r="H5" s="554"/>
      <c r="I5" s="554"/>
      <c r="J5" s="555"/>
      <c r="K5" s="135" t="s">
        <v>600</v>
      </c>
    </row>
    <row r="6" spans="2:11" ht="13.5" thickBot="1">
      <c r="B6" s="713"/>
      <c r="C6" s="68">
        <v>3</v>
      </c>
      <c r="D6" s="64"/>
      <c r="E6" s="556"/>
      <c r="F6" s="557"/>
      <c r="G6" s="557"/>
      <c r="H6" s="557"/>
      <c r="I6" s="557"/>
      <c r="J6" s="558"/>
      <c r="K6" s="136"/>
    </row>
    <row r="7" spans="2:11">
      <c r="B7" s="714"/>
      <c r="C7" s="540" t="s">
        <v>410</v>
      </c>
      <c r="D7" s="541"/>
      <c r="E7" s="108">
        <v>3</v>
      </c>
      <c r="F7" s="78" t="s">
        <v>427</v>
      </c>
      <c r="G7" s="504" t="s">
        <v>336</v>
      </c>
      <c r="H7" s="505"/>
      <c r="I7" s="109">
        <v>3</v>
      </c>
      <c r="J7" s="140"/>
      <c r="K7" s="16" t="s">
        <v>460</v>
      </c>
    </row>
    <row r="8" spans="2:11" ht="13.5" thickBot="1">
      <c r="B8" s="714"/>
      <c r="C8" s="508" t="s">
        <v>461</v>
      </c>
      <c r="D8" s="509"/>
      <c r="E8" s="8">
        <f>E7*8</f>
        <v>24</v>
      </c>
      <c r="F8" s="79" t="s">
        <v>428</v>
      </c>
      <c r="G8" s="506"/>
      <c r="H8" s="507"/>
      <c r="I8" s="110">
        <v>4</v>
      </c>
      <c r="J8" s="141"/>
      <c r="K8" s="70" t="s">
        <v>335</v>
      </c>
    </row>
    <row r="9" spans="2:11" ht="13.5" thickBot="1">
      <c r="B9" s="714"/>
      <c r="C9" s="508" t="s">
        <v>464</v>
      </c>
      <c r="D9" s="509"/>
      <c r="E9" s="72">
        <f>E7*I7</f>
        <v>9</v>
      </c>
      <c r="F9" s="73" t="s">
        <v>463</v>
      </c>
      <c r="G9" s="488" t="s">
        <v>425</v>
      </c>
      <c r="H9" s="488"/>
      <c r="I9" s="488"/>
      <c r="J9" s="488"/>
      <c r="K9" s="489"/>
    </row>
    <row r="10" spans="2:11" ht="26.25" thickBot="1">
      <c r="B10" s="714"/>
      <c r="C10" s="510" t="s">
        <v>465</v>
      </c>
      <c r="D10" s="511"/>
      <c r="E10" s="74">
        <f>I8*E7</f>
        <v>12</v>
      </c>
      <c r="F10" s="75" t="s">
        <v>463</v>
      </c>
      <c r="G10" s="82"/>
      <c r="H10" s="80" t="s">
        <v>421</v>
      </c>
      <c r="I10" s="80" t="s">
        <v>423</v>
      </c>
      <c r="J10" s="80" t="s">
        <v>421</v>
      </c>
      <c r="K10" s="420" t="s">
        <v>424</v>
      </c>
    </row>
    <row r="11" spans="2:11" ht="13.5" thickBot="1">
      <c r="B11" s="713"/>
      <c r="C11" s="664" t="s">
        <v>411</v>
      </c>
      <c r="D11" s="665"/>
      <c r="E11" s="665"/>
      <c r="F11" s="666"/>
      <c r="G11" s="94" t="s">
        <v>415</v>
      </c>
      <c r="H11" s="144" t="s">
        <v>447</v>
      </c>
      <c r="I11" s="144" t="s">
        <v>447</v>
      </c>
      <c r="J11" s="153" t="s">
        <v>448</v>
      </c>
      <c r="K11" s="152" t="s">
        <v>448</v>
      </c>
    </row>
    <row r="12" spans="2:11">
      <c r="B12" s="713"/>
      <c r="C12" s="523" t="s">
        <v>431</v>
      </c>
      <c r="D12" s="514"/>
      <c r="E12" s="515"/>
      <c r="F12" s="499" t="s">
        <v>459</v>
      </c>
      <c r="G12" s="87" t="s">
        <v>469</v>
      </c>
      <c r="H12" s="419">
        <v>4</v>
      </c>
      <c r="I12" s="66">
        <v>4</v>
      </c>
      <c r="J12" s="419">
        <v>4</v>
      </c>
      <c r="K12" s="93">
        <v>4</v>
      </c>
    </row>
    <row r="13" spans="2:11">
      <c r="B13" s="713"/>
      <c r="C13" s="493"/>
      <c r="D13" s="563"/>
      <c r="E13" s="564"/>
      <c r="F13" s="500"/>
      <c r="G13" s="527" t="s">
        <v>416</v>
      </c>
      <c r="H13" s="694" t="s">
        <v>601</v>
      </c>
      <c r="I13" s="695"/>
      <c r="J13" s="694" t="s">
        <v>602</v>
      </c>
      <c r="K13" s="700"/>
    </row>
    <row r="14" spans="2:11">
      <c r="B14" s="713"/>
      <c r="C14" s="493"/>
      <c r="D14" s="563"/>
      <c r="E14" s="564"/>
      <c r="F14" s="500"/>
      <c r="G14" s="528"/>
      <c r="H14" s="696"/>
      <c r="I14" s="697"/>
      <c r="J14" s="696"/>
      <c r="K14" s="701"/>
    </row>
    <row r="15" spans="2:11" ht="13.5" thickBot="1">
      <c r="B15" s="713"/>
      <c r="C15" s="524"/>
      <c r="D15" s="512"/>
      <c r="E15" s="513"/>
      <c r="F15" s="501"/>
      <c r="G15" s="529"/>
      <c r="H15" s="698"/>
      <c r="I15" s="699"/>
      <c r="J15" s="698"/>
      <c r="K15" s="702"/>
    </row>
    <row r="16" spans="2:11">
      <c r="B16" s="713"/>
      <c r="C16" s="493" t="s">
        <v>432</v>
      </c>
      <c r="D16" s="502"/>
      <c r="E16" s="503"/>
      <c r="F16" s="499" t="s">
        <v>459</v>
      </c>
      <c r="G16" s="88" t="s">
        <v>418</v>
      </c>
      <c r="H16" s="40">
        <v>4</v>
      </c>
      <c r="I16" s="40">
        <v>4</v>
      </c>
      <c r="J16" s="421">
        <v>6</v>
      </c>
      <c r="K16" s="84">
        <v>6</v>
      </c>
    </row>
    <row r="17" spans="2:11">
      <c r="B17" s="713"/>
      <c r="C17" s="493"/>
      <c r="D17" s="563"/>
      <c r="E17" s="564"/>
      <c r="F17" s="500"/>
      <c r="G17" s="89" t="s">
        <v>417</v>
      </c>
      <c r="H17" s="40">
        <v>2</v>
      </c>
      <c r="I17" s="40">
        <v>2</v>
      </c>
      <c r="J17" s="421">
        <v>2</v>
      </c>
      <c r="K17" s="84">
        <v>3</v>
      </c>
    </row>
    <row r="18" spans="2:11" ht="13.5" thickBot="1">
      <c r="B18" s="713"/>
      <c r="C18" s="493"/>
      <c r="D18" s="502"/>
      <c r="E18" s="503"/>
      <c r="F18" s="500"/>
      <c r="G18" s="122" t="s">
        <v>321</v>
      </c>
      <c r="H18" s="123" t="s">
        <v>325</v>
      </c>
      <c r="I18" s="123" t="s">
        <v>325</v>
      </c>
      <c r="J18" s="143" t="s">
        <v>364</v>
      </c>
      <c r="K18" s="124" t="s">
        <v>325</v>
      </c>
    </row>
    <row r="19" spans="2:11" ht="13.5" thickBot="1">
      <c r="B19" s="713"/>
      <c r="C19" s="524"/>
      <c r="D19" s="512"/>
      <c r="E19" s="513"/>
      <c r="F19" s="501"/>
      <c r="G19" s="125" t="s">
        <v>412</v>
      </c>
      <c r="H19" s="727"/>
      <c r="I19" s="728"/>
      <c r="J19" s="131"/>
      <c r="K19" s="127"/>
    </row>
    <row r="20" spans="2:11">
      <c r="B20" s="713"/>
      <c r="C20" s="523" t="s">
        <v>433</v>
      </c>
      <c r="D20" s="514"/>
      <c r="E20" s="515"/>
      <c r="F20" s="499" t="s">
        <v>459</v>
      </c>
      <c r="G20" s="89" t="s">
        <v>413</v>
      </c>
      <c r="H20" s="740" t="s">
        <v>603</v>
      </c>
      <c r="I20" s="741"/>
      <c r="J20" s="83"/>
      <c r="K20" s="111"/>
    </row>
    <row r="21" spans="2:11">
      <c r="B21" s="713"/>
      <c r="C21" s="493"/>
      <c r="D21" s="502"/>
      <c r="E21" s="536"/>
      <c r="F21" s="500"/>
      <c r="G21" s="89" t="s">
        <v>414</v>
      </c>
      <c r="H21" s="69"/>
      <c r="I21" s="2"/>
      <c r="J21" s="729" t="s">
        <v>252</v>
      </c>
      <c r="K21" s="730"/>
    </row>
    <row r="22" spans="2:11">
      <c r="B22" s="713"/>
      <c r="C22" s="493"/>
      <c r="D22" s="502"/>
      <c r="E22" s="503"/>
      <c r="F22" s="500"/>
      <c r="G22" s="89" t="s">
        <v>419</v>
      </c>
      <c r="H22" s="69"/>
      <c r="I22" s="69"/>
      <c r="J22" s="83"/>
      <c r="K22" s="111"/>
    </row>
    <row r="23" spans="2:11" ht="13.5" thickBot="1">
      <c r="B23" s="713"/>
      <c r="C23" s="524"/>
      <c r="D23" s="551"/>
      <c r="E23" s="552"/>
      <c r="F23" s="501"/>
      <c r="G23" s="90" t="s">
        <v>420</v>
      </c>
      <c r="H23" s="112"/>
      <c r="I23" s="112"/>
      <c r="J23" s="133"/>
      <c r="K23" s="113"/>
    </row>
    <row r="24" spans="2:11" ht="13.5" thickBot="1">
      <c r="B24" s="686" t="s">
        <v>430</v>
      </c>
      <c r="C24" s="689" t="s">
        <v>333</v>
      </c>
      <c r="D24" s="690"/>
      <c r="E24" s="690"/>
      <c r="F24" s="690"/>
      <c r="G24" s="179" t="s">
        <v>434</v>
      </c>
      <c r="H24" s="691" t="s">
        <v>334</v>
      </c>
      <c r="I24" s="692"/>
      <c r="J24" s="692"/>
      <c r="K24" s="693"/>
    </row>
    <row r="25" spans="2:11">
      <c r="B25" s="687"/>
      <c r="C25" s="545" t="s">
        <v>369</v>
      </c>
      <c r="D25" s="546"/>
      <c r="E25" s="546"/>
      <c r="F25" s="546"/>
      <c r="G25" s="668" t="s">
        <v>322</v>
      </c>
      <c r="H25" s="147" t="s">
        <v>365</v>
      </c>
      <c r="I25" s="145" t="s">
        <v>366</v>
      </c>
      <c r="J25" s="146" t="s">
        <v>328</v>
      </c>
      <c r="K25" s="148" t="s">
        <v>367</v>
      </c>
    </row>
    <row r="26" spans="2:11">
      <c r="B26" s="687"/>
      <c r="C26" s="681"/>
      <c r="D26" s="548"/>
      <c r="E26" s="548"/>
      <c r="F26" s="548"/>
      <c r="G26" s="669"/>
      <c r="H26" s="149" t="s">
        <v>330</v>
      </c>
      <c r="I26" s="95" t="s">
        <v>329</v>
      </c>
      <c r="J26" s="418" t="s">
        <v>368</v>
      </c>
      <c r="K26" s="150" t="s">
        <v>331</v>
      </c>
    </row>
    <row r="27" spans="2:11">
      <c r="B27" s="687"/>
      <c r="C27" s="547"/>
      <c r="D27" s="548"/>
      <c r="E27" s="548"/>
      <c r="F27" s="548"/>
      <c r="G27" s="670" t="s">
        <v>323</v>
      </c>
      <c r="H27" s="149" t="s">
        <v>368</v>
      </c>
      <c r="I27" s="418" t="s">
        <v>331</v>
      </c>
      <c r="J27" s="95" t="s">
        <v>329</v>
      </c>
      <c r="K27" s="150" t="s">
        <v>330</v>
      </c>
    </row>
    <row r="28" spans="2:11" ht="13.5" thickBot="1">
      <c r="B28" s="688"/>
      <c r="C28" s="549"/>
      <c r="D28" s="550"/>
      <c r="E28" s="550"/>
      <c r="F28" s="550"/>
      <c r="G28" s="671"/>
      <c r="H28" s="151" t="s">
        <v>331</v>
      </c>
      <c r="I28" s="103" t="s">
        <v>368</v>
      </c>
      <c r="J28" s="103" t="s">
        <v>330</v>
      </c>
      <c r="K28" s="99" t="s">
        <v>329</v>
      </c>
    </row>
    <row r="29" spans="2:11">
      <c r="C29" s="562"/>
      <c r="D29" s="562"/>
      <c r="E29" s="562"/>
      <c r="F29" s="562"/>
      <c r="G29" s="562"/>
      <c r="H29" s="562"/>
      <c r="I29" s="562"/>
      <c r="J29" s="562"/>
      <c r="K29" s="562"/>
    </row>
  </sheetData>
  <mergeCells count="45">
    <mergeCell ref="C29:K29"/>
    <mergeCell ref="B24:B28"/>
    <mergeCell ref="C24:F24"/>
    <mergeCell ref="H24:K24"/>
    <mergeCell ref="C25:F28"/>
    <mergeCell ref="G25:G26"/>
    <mergeCell ref="G27:G28"/>
    <mergeCell ref="C20:C23"/>
    <mergeCell ref="D20:E20"/>
    <mergeCell ref="F20:F23"/>
    <mergeCell ref="H20:I20"/>
    <mergeCell ref="D21:E21"/>
    <mergeCell ref="J21:K21"/>
    <mergeCell ref="D22:E22"/>
    <mergeCell ref="D23:E23"/>
    <mergeCell ref="J13:K15"/>
    <mergeCell ref="D14:E14"/>
    <mergeCell ref="D15:E15"/>
    <mergeCell ref="H19:I19"/>
    <mergeCell ref="F12:F15"/>
    <mergeCell ref="D13:E13"/>
    <mergeCell ref="G13:G15"/>
    <mergeCell ref="H13:I15"/>
    <mergeCell ref="C16:C19"/>
    <mergeCell ref="D16:E16"/>
    <mergeCell ref="F16:F19"/>
    <mergeCell ref="D17:E17"/>
    <mergeCell ref="D18:E18"/>
    <mergeCell ref="D19:E19"/>
    <mergeCell ref="B2:D2"/>
    <mergeCell ref="E2:K2"/>
    <mergeCell ref="B3:B23"/>
    <mergeCell ref="H3:J3"/>
    <mergeCell ref="E4:J4"/>
    <mergeCell ref="E5:J5"/>
    <mergeCell ref="E6:J6"/>
    <mergeCell ref="C7:D7"/>
    <mergeCell ref="G7:H8"/>
    <mergeCell ref="C8:D8"/>
    <mergeCell ref="C9:D9"/>
    <mergeCell ref="G9:K9"/>
    <mergeCell ref="C10:D10"/>
    <mergeCell ref="C11:F11"/>
    <mergeCell ref="C12:C15"/>
    <mergeCell ref="D12:E12"/>
  </mergeCells>
  <printOptions horizontalCentered="1" verticalCentered="1"/>
  <pageMargins left="0.19685039370078741" right="0.39370078740157483" top="0.39370078740157483" bottom="0.19685039370078741" header="0.19685039370078741" footer="0.51181102362204722"/>
  <pageSetup paperSize="9" orientation="landscape" verticalDpi="1200" r:id="rId1"/>
  <headerFooter>
    <oddHeader>&amp;A</oddHead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sheetPr enableFormatConditionsCalculation="0">
    <pageSetUpPr fitToPage="1"/>
  </sheetPr>
  <dimension ref="B1:K29"/>
  <sheetViews>
    <sheetView zoomScale="125" zoomScaleNormal="125" zoomScalePageLayoutView="125" workbookViewId="0">
      <selection activeCell="B2" sqref="B2:K29"/>
    </sheetView>
  </sheetViews>
  <sheetFormatPr baseColWidth="10" defaultRowHeight="12.75"/>
  <cols>
    <col min="1" max="1" width="4.5" customWidth="1"/>
    <col min="2" max="2" width="3.33203125" customWidth="1"/>
    <col min="3" max="3" width="7.5" customWidth="1"/>
    <col min="4" max="4" width="15.83203125" customWidth="1"/>
    <col min="5" max="5" width="11" customWidth="1"/>
    <col min="6" max="6" width="6.33203125" customWidth="1"/>
    <col min="7" max="7" width="11.83203125" customWidth="1"/>
    <col min="8" max="11" width="18.1640625" customWidth="1"/>
    <col min="12" max="12" width="7.33203125" customWidth="1"/>
  </cols>
  <sheetData>
    <row r="1" spans="2:11" ht="13.5" thickBot="1"/>
    <row r="2" spans="2:11" ht="13.5" thickBot="1">
      <c r="B2" s="603" t="s">
        <v>264</v>
      </c>
      <c r="C2" s="604"/>
      <c r="D2" s="605"/>
      <c r="E2" s="606" t="s">
        <v>265</v>
      </c>
      <c r="F2" s="607"/>
      <c r="G2" s="607"/>
      <c r="H2" s="607"/>
      <c r="I2" s="607"/>
      <c r="J2" s="607"/>
      <c r="K2" s="608"/>
    </row>
    <row r="3" spans="2:11">
      <c r="B3" s="609" t="s">
        <v>455</v>
      </c>
      <c r="C3" s="17" t="s">
        <v>454</v>
      </c>
      <c r="D3" s="65"/>
      <c r="E3" s="65"/>
      <c r="F3" s="65"/>
      <c r="G3" s="65"/>
      <c r="H3" s="672" t="s">
        <v>342</v>
      </c>
      <c r="I3" s="559"/>
      <c r="J3" s="560"/>
      <c r="K3" s="134">
        <v>20</v>
      </c>
    </row>
    <row r="4" spans="2:11">
      <c r="B4" s="610"/>
      <c r="C4" s="67">
        <v>1</v>
      </c>
      <c r="D4" s="11" t="s">
        <v>440</v>
      </c>
      <c r="E4" s="553" t="s">
        <v>353</v>
      </c>
      <c r="F4" s="554"/>
      <c r="G4" s="554"/>
      <c r="H4" s="554"/>
      <c r="I4" s="554"/>
      <c r="J4" s="555"/>
      <c r="K4" s="135" t="s">
        <v>458</v>
      </c>
    </row>
    <row r="5" spans="2:11">
      <c r="B5" s="610"/>
      <c r="C5" s="67">
        <v>2</v>
      </c>
      <c r="D5" s="11" t="s">
        <v>441</v>
      </c>
      <c r="E5" s="553" t="s">
        <v>354</v>
      </c>
      <c r="F5" s="554"/>
      <c r="G5" s="554"/>
      <c r="H5" s="554"/>
      <c r="I5" s="554"/>
      <c r="J5" s="555"/>
      <c r="K5" s="135" t="s">
        <v>355</v>
      </c>
    </row>
    <row r="6" spans="2:11" ht="13.5" thickBot="1">
      <c r="B6" s="610"/>
      <c r="C6" s="68">
        <v>3</v>
      </c>
      <c r="D6" s="64"/>
      <c r="E6" s="556"/>
      <c r="F6" s="557"/>
      <c r="G6" s="557"/>
      <c r="H6" s="557"/>
      <c r="I6" s="557"/>
      <c r="J6" s="558"/>
      <c r="K6" s="136"/>
    </row>
    <row r="7" spans="2:11">
      <c r="B7" s="611"/>
      <c r="C7" s="540" t="s">
        <v>410</v>
      </c>
      <c r="D7" s="541"/>
      <c r="E7" s="108">
        <v>2</v>
      </c>
      <c r="F7" s="78" t="s">
        <v>427</v>
      </c>
      <c r="G7" s="504" t="s">
        <v>336</v>
      </c>
      <c r="H7" s="505"/>
      <c r="I7" s="109">
        <v>3</v>
      </c>
      <c r="J7" s="140"/>
      <c r="K7" s="16" t="s">
        <v>460</v>
      </c>
    </row>
    <row r="8" spans="2:11" ht="13.5" thickBot="1">
      <c r="B8" s="611"/>
      <c r="C8" s="508" t="s">
        <v>461</v>
      </c>
      <c r="D8" s="509"/>
      <c r="E8" s="8">
        <f>E7*8</f>
        <v>16</v>
      </c>
      <c r="F8" s="79" t="s">
        <v>428</v>
      </c>
      <c r="G8" s="506"/>
      <c r="H8" s="507"/>
      <c r="I8" s="110">
        <v>4</v>
      </c>
      <c r="J8" s="141"/>
      <c r="K8" s="70" t="s">
        <v>335</v>
      </c>
    </row>
    <row r="9" spans="2:11" ht="13.5" thickBot="1">
      <c r="B9" s="611"/>
      <c r="C9" s="508" t="s">
        <v>464</v>
      </c>
      <c r="D9" s="509"/>
      <c r="E9" s="72">
        <f>E7*I7</f>
        <v>6</v>
      </c>
      <c r="F9" s="73" t="s">
        <v>463</v>
      </c>
      <c r="G9" s="488" t="s">
        <v>425</v>
      </c>
      <c r="H9" s="488"/>
      <c r="I9" s="488"/>
      <c r="J9" s="488"/>
      <c r="K9" s="489"/>
    </row>
    <row r="10" spans="2:11" ht="26.25" thickBot="1">
      <c r="B10" s="611"/>
      <c r="C10" s="510" t="s">
        <v>465</v>
      </c>
      <c r="D10" s="511"/>
      <c r="E10" s="74">
        <f>I8*E7</f>
        <v>8</v>
      </c>
      <c r="F10" s="75" t="s">
        <v>463</v>
      </c>
      <c r="G10" s="82"/>
      <c r="H10" s="80" t="s">
        <v>423</v>
      </c>
      <c r="I10" s="80" t="s">
        <v>424</v>
      </c>
      <c r="J10" s="142" t="s">
        <v>271</v>
      </c>
      <c r="K10" s="171" t="s">
        <v>272</v>
      </c>
    </row>
    <row r="11" spans="2:11" ht="13.5" thickBot="1">
      <c r="B11" s="610"/>
      <c r="C11" s="664" t="s">
        <v>411</v>
      </c>
      <c r="D11" s="665"/>
      <c r="E11" s="665"/>
      <c r="F11" s="666"/>
      <c r="G11" s="94" t="s">
        <v>415</v>
      </c>
      <c r="H11" s="497" t="s">
        <v>270</v>
      </c>
      <c r="I11" s="618"/>
      <c r="J11" s="618"/>
      <c r="K11" s="619"/>
    </row>
    <row r="12" spans="2:11" ht="21.95" customHeight="1">
      <c r="B12" s="610"/>
      <c r="C12" s="682" t="s">
        <v>431</v>
      </c>
      <c r="D12" s="647" t="s">
        <v>169</v>
      </c>
      <c r="E12" s="647"/>
      <c r="F12" s="650" t="s">
        <v>339</v>
      </c>
      <c r="G12" s="87" t="s">
        <v>469</v>
      </c>
      <c r="H12" s="172">
        <v>4</v>
      </c>
      <c r="I12" s="66">
        <v>4</v>
      </c>
      <c r="J12" s="172">
        <v>4</v>
      </c>
      <c r="K12" s="93">
        <v>4</v>
      </c>
    </row>
    <row r="13" spans="2:11" ht="21.95" customHeight="1">
      <c r="B13" s="610"/>
      <c r="C13" s="683"/>
      <c r="D13" s="704" t="s">
        <v>8</v>
      </c>
      <c r="E13" s="704"/>
      <c r="F13" s="651"/>
      <c r="G13" s="527" t="s">
        <v>416</v>
      </c>
      <c r="H13" s="694" t="s">
        <v>273</v>
      </c>
      <c r="I13" s="716"/>
      <c r="J13" s="716"/>
      <c r="K13" s="695"/>
    </row>
    <row r="14" spans="2:11" ht="21.95" customHeight="1">
      <c r="B14" s="610"/>
      <c r="C14" s="683"/>
      <c r="D14" s="502" t="s">
        <v>116</v>
      </c>
      <c r="E14" s="503"/>
      <c r="F14" s="651"/>
      <c r="G14" s="528"/>
      <c r="H14" s="696"/>
      <c r="I14" s="717"/>
      <c r="J14" s="717"/>
      <c r="K14" s="697"/>
    </row>
    <row r="15" spans="2:11" ht="21.95" customHeight="1">
      <c r="B15" s="610"/>
      <c r="C15" s="683"/>
      <c r="D15" s="502" t="s">
        <v>119</v>
      </c>
      <c r="E15" s="503"/>
      <c r="F15" s="651"/>
      <c r="G15" s="529"/>
      <c r="H15" s="698"/>
      <c r="I15" s="718"/>
      <c r="J15" s="718"/>
      <c r="K15" s="699"/>
    </row>
    <row r="16" spans="2:11" ht="21.95" customHeight="1">
      <c r="B16" s="610"/>
      <c r="C16" s="683"/>
      <c r="D16" s="502" t="s">
        <v>216</v>
      </c>
      <c r="E16" s="503"/>
      <c r="F16" s="651"/>
      <c r="G16" s="88" t="s">
        <v>418</v>
      </c>
      <c r="H16" s="40">
        <v>4</v>
      </c>
      <c r="I16" s="40">
        <v>4</v>
      </c>
      <c r="J16" s="175">
        <v>6</v>
      </c>
      <c r="K16" s="84">
        <v>6</v>
      </c>
    </row>
    <row r="17" spans="2:11" ht="21.95" customHeight="1" thickBot="1">
      <c r="B17" s="610"/>
      <c r="C17" s="684"/>
      <c r="D17" s="502" t="s">
        <v>32</v>
      </c>
      <c r="E17" s="503"/>
      <c r="F17" s="652"/>
      <c r="G17" s="89" t="s">
        <v>417</v>
      </c>
      <c r="H17" s="40">
        <v>2</v>
      </c>
      <c r="I17" s="40">
        <v>2</v>
      </c>
      <c r="J17" s="175">
        <v>2</v>
      </c>
      <c r="K17" s="84">
        <v>3</v>
      </c>
    </row>
    <row r="18" spans="2:11" ht="21.95" customHeight="1" thickBot="1">
      <c r="B18" s="610"/>
      <c r="C18" s="682" t="s">
        <v>432</v>
      </c>
      <c r="D18" s="747" t="s">
        <v>9</v>
      </c>
      <c r="E18" s="748"/>
      <c r="F18" s="650" t="s">
        <v>459</v>
      </c>
      <c r="G18" s="122" t="s">
        <v>321</v>
      </c>
      <c r="H18" s="185" t="s">
        <v>325</v>
      </c>
      <c r="I18" s="123" t="s">
        <v>325</v>
      </c>
      <c r="J18" s="143" t="s">
        <v>364</v>
      </c>
      <c r="K18" s="124" t="s">
        <v>325</v>
      </c>
    </row>
    <row r="19" spans="2:11" ht="21.95" customHeight="1">
      <c r="B19" s="610"/>
      <c r="C19" s="683"/>
      <c r="D19" s="502" t="s">
        <v>110</v>
      </c>
      <c r="E19" s="503"/>
      <c r="F19" s="651"/>
      <c r="G19" s="125" t="s">
        <v>412</v>
      </c>
      <c r="H19" s="173" t="s">
        <v>269</v>
      </c>
      <c r="I19" s="183"/>
      <c r="J19" s="131"/>
      <c r="K19" s="127"/>
    </row>
    <row r="20" spans="2:11" ht="21.95" customHeight="1" thickBot="1">
      <c r="B20" s="610"/>
      <c r="C20" s="683"/>
      <c r="D20" s="563" t="s">
        <v>205</v>
      </c>
      <c r="E20" s="564"/>
      <c r="F20" s="651"/>
      <c r="G20" s="89" t="s">
        <v>413</v>
      </c>
      <c r="H20" s="69"/>
      <c r="I20" s="69" t="s">
        <v>267</v>
      </c>
      <c r="J20" s="83"/>
      <c r="K20" s="111"/>
    </row>
    <row r="21" spans="2:11" ht="21.95" customHeight="1">
      <c r="B21" s="610"/>
      <c r="C21" s="683"/>
      <c r="D21" s="514" t="s">
        <v>241</v>
      </c>
      <c r="E21" s="654"/>
      <c r="F21" s="651"/>
      <c r="G21" s="89" t="s">
        <v>414</v>
      </c>
      <c r="H21" s="69"/>
      <c r="I21" s="2"/>
      <c r="J21" s="138" t="s">
        <v>268</v>
      </c>
      <c r="K21" s="184"/>
    </row>
    <row r="22" spans="2:11" ht="21.95" customHeight="1">
      <c r="B22" s="610"/>
      <c r="C22" s="683"/>
      <c r="D22" s="502"/>
      <c r="E22" s="503"/>
      <c r="F22" s="651"/>
      <c r="G22" s="89" t="s">
        <v>419</v>
      </c>
      <c r="H22" s="69"/>
      <c r="I22" s="69"/>
      <c r="J22" s="83"/>
      <c r="K22" s="111" t="s">
        <v>396</v>
      </c>
    </row>
    <row r="23" spans="2:11" ht="21.95" customHeight="1" thickBot="1">
      <c r="B23" s="610"/>
      <c r="C23" s="684"/>
      <c r="D23" s="502" t="s">
        <v>32</v>
      </c>
      <c r="E23" s="503"/>
      <c r="F23" s="652"/>
      <c r="G23" s="90" t="s">
        <v>420</v>
      </c>
      <c r="H23" s="112"/>
      <c r="I23" s="112"/>
      <c r="J23" s="133"/>
      <c r="K23" s="113"/>
    </row>
    <row r="24" spans="2:11" ht="13.5" thickBot="1">
      <c r="B24" s="636" t="s">
        <v>430</v>
      </c>
      <c r="C24" s="742" t="s">
        <v>333</v>
      </c>
      <c r="D24" s="743"/>
      <c r="E24" s="743"/>
      <c r="F24" s="743"/>
      <c r="G24" s="186" t="s">
        <v>434</v>
      </c>
      <c r="H24" s="744" t="s">
        <v>334</v>
      </c>
      <c r="I24" s="745"/>
      <c r="J24" s="745"/>
      <c r="K24" s="746"/>
    </row>
    <row r="25" spans="2:11">
      <c r="B25" s="637"/>
      <c r="C25" s="545" t="s">
        <v>369</v>
      </c>
      <c r="D25" s="546"/>
      <c r="E25" s="546"/>
      <c r="F25" s="546"/>
      <c r="G25" s="668" t="s">
        <v>322</v>
      </c>
      <c r="H25" s="147" t="s">
        <v>365</v>
      </c>
      <c r="I25" s="145" t="s">
        <v>366</v>
      </c>
      <c r="J25" s="146" t="s">
        <v>328</v>
      </c>
      <c r="K25" s="148" t="s">
        <v>367</v>
      </c>
    </row>
    <row r="26" spans="2:11">
      <c r="B26" s="637"/>
      <c r="C26" s="681"/>
      <c r="D26" s="548"/>
      <c r="E26" s="548"/>
      <c r="F26" s="548"/>
      <c r="G26" s="669"/>
      <c r="H26" s="149" t="s">
        <v>330</v>
      </c>
      <c r="I26" s="95" t="s">
        <v>329</v>
      </c>
      <c r="J26" s="174" t="s">
        <v>368</v>
      </c>
      <c r="K26" s="150" t="s">
        <v>331</v>
      </c>
    </row>
    <row r="27" spans="2:11">
      <c r="B27" s="637"/>
      <c r="C27" s="547"/>
      <c r="D27" s="548"/>
      <c r="E27" s="548"/>
      <c r="F27" s="548"/>
      <c r="G27" s="670" t="s">
        <v>323</v>
      </c>
      <c r="H27" s="149" t="s">
        <v>368</v>
      </c>
      <c r="I27" s="174" t="s">
        <v>331</v>
      </c>
      <c r="J27" s="95" t="s">
        <v>329</v>
      </c>
      <c r="K27" s="150" t="s">
        <v>330</v>
      </c>
    </row>
    <row r="28" spans="2:11" ht="13.5" thickBot="1">
      <c r="B28" s="638"/>
      <c r="C28" s="549"/>
      <c r="D28" s="550"/>
      <c r="E28" s="550"/>
      <c r="F28" s="550"/>
      <c r="G28" s="671"/>
      <c r="H28" s="151" t="s">
        <v>331</v>
      </c>
      <c r="I28" s="103" t="s">
        <v>368</v>
      </c>
      <c r="J28" s="103" t="s">
        <v>330</v>
      </c>
      <c r="K28" s="99" t="s">
        <v>329</v>
      </c>
    </row>
    <row r="29" spans="2:11" ht="41.1" customHeight="1">
      <c r="C29" s="562" t="s">
        <v>7</v>
      </c>
      <c r="D29" s="562"/>
      <c r="E29" s="562"/>
      <c r="F29" s="562"/>
      <c r="G29" s="562"/>
      <c r="H29" s="562"/>
      <c r="I29" s="562"/>
      <c r="J29" s="562"/>
      <c r="K29" s="562"/>
    </row>
  </sheetData>
  <mergeCells count="40">
    <mergeCell ref="C29:K29"/>
    <mergeCell ref="D16:E16"/>
    <mergeCell ref="D15:E15"/>
    <mergeCell ref="B2:D2"/>
    <mergeCell ref="E2:K2"/>
    <mergeCell ref="B3:B23"/>
    <mergeCell ref="H3:J3"/>
    <mergeCell ref="E4:J4"/>
    <mergeCell ref="E5:J5"/>
    <mergeCell ref="E6:J6"/>
    <mergeCell ref="C7:D7"/>
    <mergeCell ref="G7:H8"/>
    <mergeCell ref="C8:D8"/>
    <mergeCell ref="C12:C17"/>
    <mergeCell ref="D12:E12"/>
    <mergeCell ref="F12:F17"/>
    <mergeCell ref="D13:E13"/>
    <mergeCell ref="G13:G15"/>
    <mergeCell ref="C9:D9"/>
    <mergeCell ref="G9:K9"/>
    <mergeCell ref="C10:D10"/>
    <mergeCell ref="C11:F11"/>
    <mergeCell ref="H11:K11"/>
    <mergeCell ref="D14:E14"/>
    <mergeCell ref="D17:E17"/>
    <mergeCell ref="H13:K15"/>
    <mergeCell ref="D22:E22"/>
    <mergeCell ref="D23:E23"/>
    <mergeCell ref="B24:B28"/>
    <mergeCell ref="C24:F24"/>
    <mergeCell ref="H24:K24"/>
    <mergeCell ref="C25:F28"/>
    <mergeCell ref="G25:G26"/>
    <mergeCell ref="G27:G28"/>
    <mergeCell ref="C18:C23"/>
    <mergeCell ref="D18:E18"/>
    <mergeCell ref="F18:F23"/>
    <mergeCell ref="D19:E19"/>
    <mergeCell ref="D20:E20"/>
    <mergeCell ref="D21:E21"/>
  </mergeCells>
  <phoneticPr fontId="1" type="noConversion"/>
  <printOptions horizontalCentered="1" verticalCentered="1"/>
  <pageMargins left="0.19685039370078741" right="0.39370078740157483" top="0.39370078740157483" bottom="0.19685039370078741" header="0.19685039370078741" footer="0.51181102362204722"/>
  <pageSetup paperSize="9" orientation="landscape" verticalDpi="1200" r:id="rId1"/>
  <headerFooter>
    <oddHeader>&amp;A</oddHead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sheetPr enableFormatConditionsCalculation="0">
    <pageSetUpPr fitToPage="1"/>
  </sheetPr>
  <dimension ref="B1:K29"/>
  <sheetViews>
    <sheetView zoomScale="125" zoomScaleNormal="125" zoomScalePageLayoutView="125" workbookViewId="0">
      <selection activeCell="D33" sqref="D33"/>
    </sheetView>
  </sheetViews>
  <sheetFormatPr baseColWidth="10" defaultRowHeight="12.75"/>
  <cols>
    <col min="1" max="1" width="2.6640625" customWidth="1"/>
    <col min="2" max="2" width="3.33203125" customWidth="1"/>
    <col min="3" max="3" width="7.5" customWidth="1"/>
    <col min="4" max="4" width="15.83203125" customWidth="1"/>
    <col min="5" max="5" width="11" customWidth="1"/>
    <col min="6" max="6" width="6.33203125" customWidth="1"/>
    <col min="7" max="7" width="11.83203125" customWidth="1"/>
    <col min="8" max="11" width="18.1640625" customWidth="1"/>
    <col min="12" max="12" width="7.33203125" customWidth="1"/>
  </cols>
  <sheetData>
    <row r="1" spans="2:11" ht="13.5" thickBot="1"/>
    <row r="2" spans="2:11" ht="13.5" thickBot="1">
      <c r="B2" s="757" t="s">
        <v>274</v>
      </c>
      <c r="C2" s="758"/>
      <c r="D2" s="759"/>
      <c r="E2" s="760" t="s">
        <v>275</v>
      </c>
      <c r="F2" s="761"/>
      <c r="G2" s="761"/>
      <c r="H2" s="761"/>
      <c r="I2" s="761"/>
      <c r="J2" s="761"/>
      <c r="K2" s="762"/>
    </row>
    <row r="3" spans="2:11">
      <c r="B3" s="763" t="s">
        <v>455</v>
      </c>
      <c r="C3" s="17" t="s">
        <v>454</v>
      </c>
      <c r="D3" s="65"/>
      <c r="E3" s="65"/>
      <c r="F3" s="65"/>
      <c r="G3" s="65"/>
      <c r="H3" s="672" t="s">
        <v>342</v>
      </c>
      <c r="I3" s="559"/>
      <c r="J3" s="560"/>
      <c r="K3" s="134">
        <v>20</v>
      </c>
    </row>
    <row r="4" spans="2:11">
      <c r="B4" s="764"/>
      <c r="C4" s="67">
        <v>1</v>
      </c>
      <c r="D4" s="11" t="s">
        <v>445</v>
      </c>
      <c r="E4" s="553" t="s">
        <v>240</v>
      </c>
      <c r="F4" s="554"/>
      <c r="G4" s="554"/>
      <c r="H4" s="554"/>
      <c r="I4" s="554"/>
      <c r="J4" s="555"/>
      <c r="K4" s="135" t="s">
        <v>458</v>
      </c>
    </row>
    <row r="5" spans="2:11">
      <c r="B5" s="764"/>
      <c r="C5" s="67">
        <v>2</v>
      </c>
      <c r="D5" s="11" t="s">
        <v>446</v>
      </c>
      <c r="E5" s="553" t="s">
        <v>401</v>
      </c>
      <c r="F5" s="554"/>
      <c r="G5" s="554"/>
      <c r="H5" s="554"/>
      <c r="I5" s="554"/>
      <c r="J5" s="555"/>
      <c r="K5" s="135" t="s">
        <v>355</v>
      </c>
    </row>
    <row r="6" spans="2:11" ht="13.5" thickBot="1">
      <c r="B6" s="764"/>
      <c r="C6" s="68">
        <v>3</v>
      </c>
      <c r="D6" s="64"/>
      <c r="E6" s="556"/>
      <c r="F6" s="557"/>
      <c r="G6" s="557"/>
      <c r="H6" s="557"/>
      <c r="I6" s="557"/>
      <c r="J6" s="558"/>
      <c r="K6" s="136"/>
    </row>
    <row r="7" spans="2:11">
      <c r="B7" s="765"/>
      <c r="C7" s="540" t="s">
        <v>410</v>
      </c>
      <c r="D7" s="541"/>
      <c r="E7" s="108">
        <v>2</v>
      </c>
      <c r="F7" s="78" t="s">
        <v>427</v>
      </c>
      <c r="G7" s="504" t="s">
        <v>336</v>
      </c>
      <c r="H7" s="505"/>
      <c r="I7" s="109">
        <v>3</v>
      </c>
      <c r="J7" s="140"/>
      <c r="K7" s="16" t="s">
        <v>460</v>
      </c>
    </row>
    <row r="8" spans="2:11" ht="13.5" thickBot="1">
      <c r="B8" s="765"/>
      <c r="C8" s="508" t="s">
        <v>461</v>
      </c>
      <c r="D8" s="509"/>
      <c r="E8" s="8">
        <f>E7*8</f>
        <v>16</v>
      </c>
      <c r="F8" s="79" t="s">
        <v>428</v>
      </c>
      <c r="G8" s="506"/>
      <c r="H8" s="507"/>
      <c r="I8" s="110">
        <v>4</v>
      </c>
      <c r="J8" s="141"/>
      <c r="K8" s="70" t="s">
        <v>335</v>
      </c>
    </row>
    <row r="9" spans="2:11" ht="13.5" thickBot="1">
      <c r="B9" s="765"/>
      <c r="C9" s="508" t="s">
        <v>464</v>
      </c>
      <c r="D9" s="509"/>
      <c r="E9" s="72">
        <f>E7*I7</f>
        <v>6</v>
      </c>
      <c r="F9" s="73" t="s">
        <v>463</v>
      </c>
      <c r="G9" s="488" t="s">
        <v>425</v>
      </c>
      <c r="H9" s="488"/>
      <c r="I9" s="488"/>
      <c r="J9" s="488"/>
      <c r="K9" s="489"/>
    </row>
    <row r="10" spans="2:11" ht="26.25" thickBot="1">
      <c r="B10" s="765"/>
      <c r="C10" s="510" t="s">
        <v>465</v>
      </c>
      <c r="D10" s="511"/>
      <c r="E10" s="74">
        <f>I8*E7</f>
        <v>8</v>
      </c>
      <c r="F10" s="75" t="s">
        <v>463</v>
      </c>
      <c r="G10" s="82"/>
      <c r="H10" s="80" t="s">
        <v>423</v>
      </c>
      <c r="I10" s="80" t="s">
        <v>424</v>
      </c>
      <c r="J10" s="142" t="s">
        <v>271</v>
      </c>
      <c r="K10" s="171" t="s">
        <v>272</v>
      </c>
    </row>
    <row r="11" spans="2:11" ht="13.5" thickBot="1">
      <c r="B11" s="764"/>
      <c r="C11" s="664" t="s">
        <v>411</v>
      </c>
      <c r="D11" s="665"/>
      <c r="E11" s="665"/>
      <c r="F11" s="666"/>
      <c r="G11" s="94" t="s">
        <v>415</v>
      </c>
      <c r="H11" s="497" t="s">
        <v>270</v>
      </c>
      <c r="I11" s="618"/>
      <c r="J11" s="618"/>
      <c r="K11" s="619"/>
    </row>
    <row r="12" spans="2:11" ht="21.95" customHeight="1">
      <c r="B12" s="764"/>
      <c r="C12" s="682" t="s">
        <v>431</v>
      </c>
      <c r="D12" s="647" t="s">
        <v>11</v>
      </c>
      <c r="E12" s="647"/>
      <c r="F12" s="650" t="s">
        <v>339</v>
      </c>
      <c r="G12" s="177" t="s">
        <v>469</v>
      </c>
      <c r="H12" s="118">
        <v>4</v>
      </c>
      <c r="I12" s="120">
        <v>4</v>
      </c>
      <c r="J12" s="118">
        <v>4</v>
      </c>
      <c r="K12" s="121">
        <v>4</v>
      </c>
    </row>
    <row r="13" spans="2:11" ht="21.95" customHeight="1">
      <c r="B13" s="764"/>
      <c r="C13" s="683"/>
      <c r="D13" s="704" t="s">
        <v>12</v>
      </c>
      <c r="E13" s="704"/>
      <c r="F13" s="651"/>
      <c r="G13" s="527" t="s">
        <v>416</v>
      </c>
      <c r="H13" s="694" t="s">
        <v>277</v>
      </c>
      <c r="I13" s="716"/>
      <c r="J13" s="716"/>
      <c r="K13" s="700"/>
    </row>
    <row r="14" spans="2:11" ht="21.95" customHeight="1">
      <c r="B14" s="764"/>
      <c r="C14" s="683"/>
      <c r="D14" s="502" t="s">
        <v>13</v>
      </c>
      <c r="E14" s="503"/>
      <c r="F14" s="651"/>
      <c r="G14" s="528"/>
      <c r="H14" s="696"/>
      <c r="I14" s="717"/>
      <c r="J14" s="717"/>
      <c r="K14" s="701"/>
    </row>
    <row r="15" spans="2:11" ht="21.95" customHeight="1">
      <c r="B15" s="764"/>
      <c r="C15" s="683"/>
      <c r="D15" s="705"/>
      <c r="E15" s="705"/>
      <c r="F15" s="651"/>
      <c r="G15" s="529"/>
      <c r="H15" s="698"/>
      <c r="I15" s="718"/>
      <c r="J15" s="718"/>
      <c r="K15" s="702"/>
    </row>
    <row r="16" spans="2:11" ht="21.95" customHeight="1">
      <c r="B16" s="764"/>
      <c r="C16" s="683"/>
      <c r="D16" s="563"/>
      <c r="E16" s="564"/>
      <c r="F16" s="651"/>
      <c r="G16" s="88" t="s">
        <v>418</v>
      </c>
      <c r="H16" s="40">
        <v>4</v>
      </c>
      <c r="I16" s="40">
        <v>4</v>
      </c>
      <c r="J16" s="175">
        <v>6</v>
      </c>
      <c r="K16" s="84">
        <v>6</v>
      </c>
    </row>
    <row r="17" spans="2:11" ht="21.95" customHeight="1" thickBot="1">
      <c r="B17" s="764"/>
      <c r="C17" s="684"/>
      <c r="D17" s="502" t="s">
        <v>32</v>
      </c>
      <c r="E17" s="503"/>
      <c r="F17" s="652"/>
      <c r="G17" s="89" t="s">
        <v>417</v>
      </c>
      <c r="H17" s="40">
        <v>2</v>
      </c>
      <c r="I17" s="40">
        <v>2</v>
      </c>
      <c r="J17" s="175">
        <v>2</v>
      </c>
      <c r="K17" s="84">
        <v>3</v>
      </c>
    </row>
    <row r="18" spans="2:11" ht="21.95" customHeight="1" thickBot="1">
      <c r="B18" s="764"/>
      <c r="C18" s="682" t="s">
        <v>432</v>
      </c>
      <c r="D18" s="514" t="s">
        <v>14</v>
      </c>
      <c r="E18" s="654"/>
      <c r="F18" s="650" t="s">
        <v>459</v>
      </c>
      <c r="G18" s="188" t="s">
        <v>321</v>
      </c>
      <c r="H18" s="185" t="s">
        <v>325</v>
      </c>
      <c r="I18" s="185" t="s">
        <v>325</v>
      </c>
      <c r="J18" s="176" t="s">
        <v>364</v>
      </c>
      <c r="K18" s="189" t="s">
        <v>325</v>
      </c>
    </row>
    <row r="19" spans="2:11" ht="21.95" customHeight="1">
      <c r="B19" s="764"/>
      <c r="C19" s="683"/>
      <c r="D19" s="502" t="s">
        <v>15</v>
      </c>
      <c r="E19" s="503"/>
      <c r="F19" s="651"/>
      <c r="G19" s="125" t="s">
        <v>412</v>
      </c>
      <c r="H19" s="173" t="s">
        <v>269</v>
      </c>
      <c r="I19" s="183"/>
      <c r="J19" s="131"/>
      <c r="K19" s="127"/>
    </row>
    <row r="20" spans="2:11" ht="21.95" customHeight="1">
      <c r="B20" s="764"/>
      <c r="C20" s="683"/>
      <c r="D20" s="563"/>
      <c r="E20" s="564"/>
      <c r="F20" s="651"/>
      <c r="G20" s="89" t="s">
        <v>413</v>
      </c>
      <c r="H20" s="69"/>
      <c r="I20" s="69" t="s">
        <v>267</v>
      </c>
      <c r="J20" s="83"/>
      <c r="K20" s="111"/>
    </row>
    <row r="21" spans="2:11" ht="21.95" customHeight="1">
      <c r="B21" s="764"/>
      <c r="C21" s="683"/>
      <c r="D21" s="502"/>
      <c r="E21" s="503"/>
      <c r="F21" s="651"/>
      <c r="G21" s="89" t="s">
        <v>414</v>
      </c>
      <c r="H21" s="69"/>
      <c r="I21" s="2"/>
      <c r="J21" s="138" t="s">
        <v>276</v>
      </c>
      <c r="K21" s="184"/>
    </row>
    <row r="22" spans="2:11" ht="21.95" customHeight="1">
      <c r="B22" s="764"/>
      <c r="C22" s="683"/>
      <c r="D22" s="502"/>
      <c r="E22" s="503"/>
      <c r="F22" s="651"/>
      <c r="G22" s="89" t="s">
        <v>419</v>
      </c>
      <c r="H22" s="69"/>
      <c r="I22" s="69"/>
      <c r="J22" s="83"/>
      <c r="K22" s="111" t="s">
        <v>400</v>
      </c>
    </row>
    <row r="23" spans="2:11" ht="21.95" customHeight="1" thickBot="1">
      <c r="B23" s="764"/>
      <c r="C23" s="684"/>
      <c r="D23" s="502" t="s">
        <v>32</v>
      </c>
      <c r="E23" s="503"/>
      <c r="F23" s="652"/>
      <c r="G23" s="90" t="s">
        <v>420</v>
      </c>
      <c r="H23" s="112"/>
      <c r="I23" s="112"/>
      <c r="J23" s="133"/>
      <c r="K23" s="113"/>
    </row>
    <row r="24" spans="2:11" ht="13.5" thickBot="1">
      <c r="B24" s="749" t="s">
        <v>430</v>
      </c>
      <c r="C24" s="752" t="s">
        <v>333</v>
      </c>
      <c r="D24" s="753"/>
      <c r="E24" s="753"/>
      <c r="F24" s="753"/>
      <c r="G24" s="187" t="s">
        <v>434</v>
      </c>
      <c r="H24" s="754" t="s">
        <v>334</v>
      </c>
      <c r="I24" s="755"/>
      <c r="J24" s="755"/>
      <c r="K24" s="756"/>
    </row>
    <row r="25" spans="2:11">
      <c r="B25" s="750"/>
      <c r="C25" s="545" t="s">
        <v>369</v>
      </c>
      <c r="D25" s="546"/>
      <c r="E25" s="546"/>
      <c r="F25" s="546"/>
      <c r="G25" s="668" t="s">
        <v>322</v>
      </c>
      <c r="H25" s="147" t="s">
        <v>365</v>
      </c>
      <c r="I25" s="145" t="s">
        <v>366</v>
      </c>
      <c r="J25" s="146" t="s">
        <v>328</v>
      </c>
      <c r="K25" s="148" t="s">
        <v>367</v>
      </c>
    </row>
    <row r="26" spans="2:11">
      <c r="B26" s="750"/>
      <c r="C26" s="681"/>
      <c r="D26" s="548"/>
      <c r="E26" s="548"/>
      <c r="F26" s="548"/>
      <c r="G26" s="669"/>
      <c r="H26" s="149" t="s">
        <v>330</v>
      </c>
      <c r="I26" s="95" t="s">
        <v>329</v>
      </c>
      <c r="J26" s="174" t="s">
        <v>368</v>
      </c>
      <c r="K26" s="150" t="s">
        <v>331</v>
      </c>
    </row>
    <row r="27" spans="2:11">
      <c r="B27" s="750"/>
      <c r="C27" s="547"/>
      <c r="D27" s="548"/>
      <c r="E27" s="548"/>
      <c r="F27" s="548"/>
      <c r="G27" s="670" t="s">
        <v>323</v>
      </c>
      <c r="H27" s="149" t="s">
        <v>368</v>
      </c>
      <c r="I27" s="174" t="s">
        <v>331</v>
      </c>
      <c r="J27" s="95" t="s">
        <v>329</v>
      </c>
      <c r="K27" s="150" t="s">
        <v>330</v>
      </c>
    </row>
    <row r="28" spans="2:11" ht="13.5" thickBot="1">
      <c r="B28" s="751"/>
      <c r="C28" s="549"/>
      <c r="D28" s="550"/>
      <c r="E28" s="550"/>
      <c r="F28" s="550"/>
      <c r="G28" s="671"/>
      <c r="H28" s="151" t="s">
        <v>331</v>
      </c>
      <c r="I28" s="103" t="s">
        <v>368</v>
      </c>
      <c r="J28" s="103" t="s">
        <v>330</v>
      </c>
      <c r="K28" s="99" t="s">
        <v>329</v>
      </c>
    </row>
    <row r="29" spans="2:11" ht="28.5" customHeight="1">
      <c r="C29" s="562" t="s">
        <v>10</v>
      </c>
      <c r="D29" s="562"/>
      <c r="E29" s="562"/>
      <c r="F29" s="562"/>
      <c r="G29" s="562"/>
      <c r="H29" s="562"/>
      <c r="I29" s="562"/>
      <c r="J29" s="562"/>
      <c r="K29" s="562"/>
    </row>
  </sheetData>
  <mergeCells count="40">
    <mergeCell ref="C29:K29"/>
    <mergeCell ref="F12:F17"/>
    <mergeCell ref="D13:E13"/>
    <mergeCell ref="G13:G15"/>
    <mergeCell ref="B2:D2"/>
    <mergeCell ref="E2:K2"/>
    <mergeCell ref="B3:B23"/>
    <mergeCell ref="H3:J3"/>
    <mergeCell ref="E4:J4"/>
    <mergeCell ref="E5:J5"/>
    <mergeCell ref="E6:J6"/>
    <mergeCell ref="C7:D7"/>
    <mergeCell ref="G7:H8"/>
    <mergeCell ref="C8:D8"/>
    <mergeCell ref="C9:D9"/>
    <mergeCell ref="G9:K9"/>
    <mergeCell ref="C10:D10"/>
    <mergeCell ref="C11:F11"/>
    <mergeCell ref="H11:K11"/>
    <mergeCell ref="H24:K24"/>
    <mergeCell ref="C25:F28"/>
    <mergeCell ref="G25:G26"/>
    <mergeCell ref="G27:G28"/>
    <mergeCell ref="H13:K15"/>
    <mergeCell ref="D14:E14"/>
    <mergeCell ref="D15:E15"/>
    <mergeCell ref="D16:E16"/>
    <mergeCell ref="D17:E17"/>
    <mergeCell ref="C18:C23"/>
    <mergeCell ref="D18:E18"/>
    <mergeCell ref="F18:F23"/>
    <mergeCell ref="D19:E19"/>
    <mergeCell ref="D23:E23"/>
    <mergeCell ref="B24:B28"/>
    <mergeCell ref="C24:F24"/>
    <mergeCell ref="D20:E20"/>
    <mergeCell ref="C12:C17"/>
    <mergeCell ref="D12:E12"/>
    <mergeCell ref="D21:E21"/>
    <mergeCell ref="D22:E22"/>
  </mergeCells>
  <phoneticPr fontId="1" type="noConversion"/>
  <printOptions horizontalCentered="1" verticalCentered="1"/>
  <pageMargins left="0.19685039370078741" right="0.19685039370078741" top="0.39370078740157483" bottom="0.19685039370078741" header="0.19685039370078741" footer="0.51181102362204722"/>
  <pageSetup paperSize="9" orientation="landscape" verticalDpi="1200" r:id="rId1"/>
  <headerFooter>
    <oddHeader>&amp;A</oddHead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sheetPr>
    <pageSetUpPr fitToPage="1"/>
  </sheetPr>
  <dimension ref="B1:K29"/>
  <sheetViews>
    <sheetView zoomScale="125" zoomScaleNormal="125" zoomScalePageLayoutView="125" workbookViewId="0">
      <selection activeCell="B2" sqref="B2:K28"/>
    </sheetView>
  </sheetViews>
  <sheetFormatPr baseColWidth="10" defaultRowHeight="12.75"/>
  <cols>
    <col min="1" max="1" width="3.1640625" customWidth="1"/>
    <col min="2" max="2" width="3.33203125" customWidth="1"/>
    <col min="3" max="3" width="7.5" customWidth="1"/>
    <col min="4" max="4" width="15.83203125" customWidth="1"/>
    <col min="5" max="5" width="11" customWidth="1"/>
    <col min="6" max="6" width="6.33203125" customWidth="1"/>
    <col min="7" max="7" width="11.83203125" customWidth="1"/>
    <col min="8" max="9" width="18.1640625" customWidth="1"/>
    <col min="10" max="10" width="16.6640625" bestFit="1" customWidth="1"/>
    <col min="11" max="11" width="18.1640625" customWidth="1"/>
    <col min="12" max="12" width="7.33203125" customWidth="1"/>
  </cols>
  <sheetData>
    <row r="1" spans="2:11" ht="13.5" thickBot="1"/>
    <row r="2" spans="2:11" ht="13.5" thickBot="1">
      <c r="B2" s="706" t="s">
        <v>604</v>
      </c>
      <c r="C2" s="707"/>
      <c r="D2" s="708"/>
      <c r="E2" s="709" t="s">
        <v>605</v>
      </c>
      <c r="F2" s="710"/>
      <c r="G2" s="710"/>
      <c r="H2" s="710"/>
      <c r="I2" s="710"/>
      <c r="J2" s="710"/>
      <c r="K2" s="711"/>
    </row>
    <row r="3" spans="2:11">
      <c r="B3" s="712" t="s">
        <v>455</v>
      </c>
      <c r="C3" s="17" t="s">
        <v>454</v>
      </c>
      <c r="D3" s="65"/>
      <c r="E3" s="65"/>
      <c r="F3" s="65"/>
      <c r="G3" s="65"/>
      <c r="H3" s="672" t="s">
        <v>342</v>
      </c>
      <c r="I3" s="559"/>
      <c r="J3" s="560"/>
      <c r="K3" s="134">
        <v>20</v>
      </c>
    </row>
    <row r="4" spans="2:11">
      <c r="B4" s="713"/>
      <c r="C4" s="67">
        <v>1</v>
      </c>
      <c r="D4" s="11" t="s">
        <v>450</v>
      </c>
      <c r="E4" s="553" t="s">
        <v>582</v>
      </c>
      <c r="F4" s="554"/>
      <c r="G4" s="554"/>
      <c r="H4" s="554"/>
      <c r="I4" s="554"/>
      <c r="J4" s="555"/>
      <c r="K4" s="135" t="s">
        <v>583</v>
      </c>
    </row>
    <row r="5" spans="2:11">
      <c r="B5" s="713"/>
      <c r="C5" s="67">
        <v>2</v>
      </c>
      <c r="D5" s="11" t="s">
        <v>606</v>
      </c>
      <c r="E5" s="553" t="s">
        <v>584</v>
      </c>
      <c r="F5" s="554"/>
      <c r="G5" s="554"/>
      <c r="H5" s="554"/>
      <c r="I5" s="554"/>
      <c r="J5" s="555"/>
      <c r="K5" s="135" t="s">
        <v>585</v>
      </c>
    </row>
    <row r="6" spans="2:11" ht="13.5" thickBot="1">
      <c r="B6" s="713"/>
      <c r="C6" s="68">
        <v>3</v>
      </c>
      <c r="D6" s="64"/>
      <c r="E6" s="556"/>
      <c r="F6" s="557"/>
      <c r="G6" s="557"/>
      <c r="H6" s="557"/>
      <c r="I6" s="557"/>
      <c r="J6" s="558"/>
      <c r="K6" s="136"/>
    </row>
    <row r="7" spans="2:11">
      <c r="B7" s="714"/>
      <c r="C7" s="540" t="s">
        <v>410</v>
      </c>
      <c r="D7" s="541"/>
      <c r="E7" s="108">
        <v>2</v>
      </c>
      <c r="F7" s="78" t="s">
        <v>427</v>
      </c>
      <c r="G7" s="504" t="s">
        <v>336</v>
      </c>
      <c r="H7" s="505"/>
      <c r="I7" s="109">
        <v>3</v>
      </c>
      <c r="J7" s="140"/>
      <c r="K7" s="16" t="s">
        <v>460</v>
      </c>
    </row>
    <row r="8" spans="2:11" ht="13.5" thickBot="1">
      <c r="B8" s="714"/>
      <c r="C8" s="508" t="s">
        <v>461</v>
      </c>
      <c r="D8" s="509"/>
      <c r="E8" s="8">
        <f>E7*8</f>
        <v>16</v>
      </c>
      <c r="F8" s="79" t="s">
        <v>428</v>
      </c>
      <c r="G8" s="506"/>
      <c r="H8" s="507"/>
      <c r="I8" s="110">
        <v>4</v>
      </c>
      <c r="J8" s="141"/>
      <c r="K8" s="70" t="s">
        <v>335</v>
      </c>
    </row>
    <row r="9" spans="2:11" ht="13.5" thickBot="1">
      <c r="B9" s="714"/>
      <c r="C9" s="508" t="s">
        <v>464</v>
      </c>
      <c r="D9" s="509"/>
      <c r="E9" s="72">
        <f>E7*I7</f>
        <v>6</v>
      </c>
      <c r="F9" s="73" t="s">
        <v>463</v>
      </c>
      <c r="G9" s="488" t="s">
        <v>425</v>
      </c>
      <c r="H9" s="488"/>
      <c r="I9" s="488"/>
      <c r="J9" s="488"/>
      <c r="K9" s="489"/>
    </row>
    <row r="10" spans="2:11" ht="26.25" thickBot="1">
      <c r="B10" s="714"/>
      <c r="C10" s="510" t="s">
        <v>465</v>
      </c>
      <c r="D10" s="511"/>
      <c r="E10" s="74">
        <f>I8*E7</f>
        <v>8</v>
      </c>
      <c r="F10" s="75" t="s">
        <v>463</v>
      </c>
      <c r="G10" s="82"/>
      <c r="H10" s="80" t="s">
        <v>421</v>
      </c>
      <c r="I10" s="80" t="s">
        <v>423</v>
      </c>
      <c r="J10" s="80" t="s">
        <v>421</v>
      </c>
      <c r="K10" s="420" t="s">
        <v>424</v>
      </c>
    </row>
    <row r="11" spans="2:11" ht="13.5" thickBot="1">
      <c r="B11" s="713"/>
      <c r="C11" s="664" t="s">
        <v>411</v>
      </c>
      <c r="D11" s="665"/>
      <c r="E11" s="665"/>
      <c r="F11" s="666"/>
      <c r="G11" s="94" t="s">
        <v>415</v>
      </c>
      <c r="H11" s="144" t="s">
        <v>450</v>
      </c>
      <c r="I11" s="144" t="s">
        <v>450</v>
      </c>
      <c r="J11" s="153" t="s">
        <v>451</v>
      </c>
      <c r="K11" s="152" t="s">
        <v>451</v>
      </c>
    </row>
    <row r="12" spans="2:11">
      <c r="B12" s="713"/>
      <c r="C12" s="682" t="s">
        <v>431</v>
      </c>
      <c r="D12" s="647" t="s">
        <v>586</v>
      </c>
      <c r="E12" s="647"/>
      <c r="F12" s="650" t="s">
        <v>459</v>
      </c>
      <c r="G12" s="87" t="s">
        <v>469</v>
      </c>
      <c r="H12" s="419">
        <v>4</v>
      </c>
      <c r="I12" s="66">
        <v>4</v>
      </c>
      <c r="J12" s="419">
        <v>4</v>
      </c>
      <c r="K12" s="93">
        <v>4</v>
      </c>
    </row>
    <row r="13" spans="2:11">
      <c r="B13" s="713"/>
      <c r="C13" s="683"/>
      <c r="D13" s="704" t="s">
        <v>587</v>
      </c>
      <c r="E13" s="704"/>
      <c r="F13" s="651"/>
      <c r="G13" s="527" t="s">
        <v>416</v>
      </c>
      <c r="H13" s="694" t="s">
        <v>588</v>
      </c>
      <c r="I13" s="716"/>
      <c r="J13" s="530" t="s">
        <v>607</v>
      </c>
      <c r="K13" s="700" t="s">
        <v>602</v>
      </c>
    </row>
    <row r="14" spans="2:11">
      <c r="B14" s="713"/>
      <c r="C14" s="683"/>
      <c r="D14" s="502" t="s">
        <v>590</v>
      </c>
      <c r="E14" s="503"/>
      <c r="F14" s="651"/>
      <c r="G14" s="528"/>
      <c r="H14" s="696"/>
      <c r="I14" s="717"/>
      <c r="J14" s="531"/>
      <c r="K14" s="701"/>
    </row>
    <row r="15" spans="2:11">
      <c r="B15" s="713"/>
      <c r="C15" s="683"/>
      <c r="D15" s="705" t="s">
        <v>591</v>
      </c>
      <c r="E15" s="705"/>
      <c r="F15" s="651"/>
      <c r="G15" s="529"/>
      <c r="H15" s="698"/>
      <c r="I15" s="718"/>
      <c r="J15" s="532"/>
      <c r="K15" s="702"/>
    </row>
    <row r="16" spans="2:11">
      <c r="B16" s="713"/>
      <c r="C16" s="683"/>
      <c r="D16" s="563" t="s">
        <v>189</v>
      </c>
      <c r="E16" s="564"/>
      <c r="F16" s="651"/>
      <c r="G16" s="88" t="s">
        <v>418</v>
      </c>
      <c r="H16" s="40">
        <v>4</v>
      </c>
      <c r="I16" s="40">
        <v>4</v>
      </c>
      <c r="J16" s="421">
        <v>6</v>
      </c>
      <c r="K16" s="84">
        <v>6</v>
      </c>
    </row>
    <row r="17" spans="2:11" ht="13.5" thickBot="1">
      <c r="B17" s="713"/>
      <c r="C17" s="684"/>
      <c r="D17" s="648"/>
      <c r="E17" s="649"/>
      <c r="F17" s="652"/>
      <c r="G17" s="89" t="s">
        <v>417</v>
      </c>
      <c r="H17" s="40">
        <v>2</v>
      </c>
      <c r="I17" s="40">
        <v>2</v>
      </c>
      <c r="J17" s="421">
        <v>2</v>
      </c>
      <c r="K17" s="84">
        <v>3</v>
      </c>
    </row>
    <row r="18" spans="2:11" ht="13.5" thickBot="1">
      <c r="B18" s="713"/>
      <c r="C18" s="682" t="s">
        <v>432</v>
      </c>
      <c r="D18" s="703" t="s">
        <v>592</v>
      </c>
      <c r="E18" s="703"/>
      <c r="F18" s="650" t="s">
        <v>459</v>
      </c>
      <c r="G18" s="122" t="s">
        <v>321</v>
      </c>
      <c r="H18" s="123" t="s">
        <v>325</v>
      </c>
      <c r="I18" s="123" t="s">
        <v>325</v>
      </c>
      <c r="J18" s="143" t="s">
        <v>364</v>
      </c>
      <c r="K18" s="124" t="s">
        <v>325</v>
      </c>
    </row>
    <row r="19" spans="2:11">
      <c r="B19" s="713"/>
      <c r="C19" s="683"/>
      <c r="D19" s="502" t="s">
        <v>593</v>
      </c>
      <c r="E19" s="503"/>
      <c r="F19" s="651"/>
      <c r="G19" s="125" t="s">
        <v>412</v>
      </c>
      <c r="H19" s="180" t="s">
        <v>608</v>
      </c>
      <c r="I19" s="181"/>
      <c r="J19" s="131"/>
      <c r="K19" s="127"/>
    </row>
    <row r="20" spans="2:11" ht="13.5" thickBot="1">
      <c r="B20" s="713"/>
      <c r="C20" s="683"/>
      <c r="D20" s="563" t="s">
        <v>595</v>
      </c>
      <c r="E20" s="564"/>
      <c r="F20" s="651"/>
      <c r="G20" s="89" t="s">
        <v>413</v>
      </c>
      <c r="H20" s="69"/>
      <c r="I20" s="69" t="s">
        <v>252</v>
      </c>
      <c r="J20" s="83"/>
      <c r="K20" s="111"/>
    </row>
    <row r="21" spans="2:11">
      <c r="B21" s="713"/>
      <c r="C21" s="683"/>
      <c r="D21" s="563"/>
      <c r="E21" s="564"/>
      <c r="F21" s="651"/>
      <c r="G21" s="89" t="s">
        <v>414</v>
      </c>
      <c r="H21" s="69"/>
      <c r="I21" s="2"/>
      <c r="J21" s="180" t="s">
        <v>608</v>
      </c>
      <c r="K21" s="111"/>
    </row>
    <row r="22" spans="2:11">
      <c r="B22" s="713"/>
      <c r="C22" s="683"/>
      <c r="D22" s="563"/>
      <c r="E22" s="564"/>
      <c r="F22" s="651"/>
      <c r="G22" s="89" t="s">
        <v>419</v>
      </c>
      <c r="H22" s="69"/>
      <c r="I22" s="69"/>
      <c r="J22" s="83"/>
      <c r="K22" s="111" t="s">
        <v>252</v>
      </c>
    </row>
    <row r="23" spans="2:11" ht="13.5" thickBot="1">
      <c r="B23" s="713"/>
      <c r="C23" s="684"/>
      <c r="D23" s="648" t="s">
        <v>196</v>
      </c>
      <c r="E23" s="649"/>
      <c r="F23" s="652"/>
      <c r="G23" s="90" t="s">
        <v>420</v>
      </c>
      <c r="H23" s="112"/>
      <c r="I23" s="112"/>
      <c r="J23" s="133"/>
      <c r="K23" s="113"/>
    </row>
    <row r="24" spans="2:11" ht="13.5" thickBot="1">
      <c r="B24" s="686" t="s">
        <v>430</v>
      </c>
      <c r="C24" s="689" t="s">
        <v>333</v>
      </c>
      <c r="D24" s="690"/>
      <c r="E24" s="690"/>
      <c r="F24" s="690"/>
      <c r="G24" s="179" t="s">
        <v>434</v>
      </c>
      <c r="H24" s="691" t="s">
        <v>334</v>
      </c>
      <c r="I24" s="692"/>
      <c r="J24" s="692"/>
      <c r="K24" s="693"/>
    </row>
    <row r="25" spans="2:11">
      <c r="B25" s="687"/>
      <c r="C25" s="545" t="s">
        <v>369</v>
      </c>
      <c r="D25" s="546"/>
      <c r="E25" s="546"/>
      <c r="F25" s="546"/>
      <c r="G25" s="668" t="s">
        <v>322</v>
      </c>
      <c r="H25" s="147" t="s">
        <v>365</v>
      </c>
      <c r="I25" s="145" t="s">
        <v>366</v>
      </c>
      <c r="J25" s="146" t="s">
        <v>328</v>
      </c>
      <c r="K25" s="148" t="s">
        <v>367</v>
      </c>
    </row>
    <row r="26" spans="2:11">
      <c r="B26" s="687"/>
      <c r="C26" s="681"/>
      <c r="D26" s="548"/>
      <c r="E26" s="548"/>
      <c r="F26" s="548"/>
      <c r="G26" s="669"/>
      <c r="H26" s="149" t="s">
        <v>330</v>
      </c>
      <c r="I26" s="95" t="s">
        <v>329</v>
      </c>
      <c r="J26" s="418" t="s">
        <v>368</v>
      </c>
      <c r="K26" s="150" t="s">
        <v>331</v>
      </c>
    </row>
    <row r="27" spans="2:11">
      <c r="B27" s="687"/>
      <c r="C27" s="547"/>
      <c r="D27" s="548"/>
      <c r="E27" s="548"/>
      <c r="F27" s="548"/>
      <c r="G27" s="670" t="s">
        <v>323</v>
      </c>
      <c r="H27" s="149" t="s">
        <v>368</v>
      </c>
      <c r="I27" s="418" t="s">
        <v>331</v>
      </c>
      <c r="J27" s="95" t="s">
        <v>329</v>
      </c>
      <c r="K27" s="150" t="s">
        <v>330</v>
      </c>
    </row>
    <row r="28" spans="2:11" ht="13.5" thickBot="1">
      <c r="B28" s="688"/>
      <c r="C28" s="549"/>
      <c r="D28" s="550"/>
      <c r="E28" s="550"/>
      <c r="F28" s="550"/>
      <c r="G28" s="671"/>
      <c r="H28" s="151" t="s">
        <v>331</v>
      </c>
      <c r="I28" s="103" t="s">
        <v>368</v>
      </c>
      <c r="J28" s="103" t="s">
        <v>330</v>
      </c>
      <c r="K28" s="99" t="s">
        <v>329</v>
      </c>
    </row>
    <row r="29" spans="2:11">
      <c r="C29" s="562"/>
      <c r="D29" s="562"/>
      <c r="E29" s="562"/>
      <c r="F29" s="562"/>
      <c r="G29" s="562"/>
      <c r="H29" s="562"/>
      <c r="I29" s="562"/>
      <c r="J29" s="562"/>
      <c r="K29" s="562"/>
    </row>
  </sheetData>
  <mergeCells count="41">
    <mergeCell ref="C29:K29"/>
    <mergeCell ref="B24:B28"/>
    <mergeCell ref="C24:F24"/>
    <mergeCell ref="H24:K24"/>
    <mergeCell ref="C25:F28"/>
    <mergeCell ref="G25:G26"/>
    <mergeCell ref="G27:G28"/>
    <mergeCell ref="C18:C23"/>
    <mergeCell ref="D18:E18"/>
    <mergeCell ref="F18:F23"/>
    <mergeCell ref="D19:E19"/>
    <mergeCell ref="D20:E20"/>
    <mergeCell ref="D21:E21"/>
    <mergeCell ref="D22:E22"/>
    <mergeCell ref="D23:E23"/>
    <mergeCell ref="J13:J15"/>
    <mergeCell ref="K13:K15"/>
    <mergeCell ref="D14:E14"/>
    <mergeCell ref="D15:E15"/>
    <mergeCell ref="D16:E16"/>
    <mergeCell ref="D12:E12"/>
    <mergeCell ref="F12:F17"/>
    <mergeCell ref="D13:E13"/>
    <mergeCell ref="G13:G15"/>
    <mergeCell ref="H13:I15"/>
    <mergeCell ref="B2:D2"/>
    <mergeCell ref="E2:K2"/>
    <mergeCell ref="B3:B23"/>
    <mergeCell ref="H3:J3"/>
    <mergeCell ref="E4:J4"/>
    <mergeCell ref="E5:J5"/>
    <mergeCell ref="E6:J6"/>
    <mergeCell ref="C7:D7"/>
    <mergeCell ref="G7:H8"/>
    <mergeCell ref="C8:D8"/>
    <mergeCell ref="D17:E17"/>
    <mergeCell ref="C9:D9"/>
    <mergeCell ref="G9:K9"/>
    <mergeCell ref="C10:D10"/>
    <mergeCell ref="C11:F11"/>
    <mergeCell ref="C12:C17"/>
  </mergeCells>
  <printOptions horizontalCentered="1" verticalCentered="1"/>
  <pageMargins left="0.19685039370078741" right="0.39370078740157483" top="0.39370078740157483" bottom="0.19685039370078741" header="0.19685039370078741" footer="0.51181102362204722"/>
  <pageSetup paperSize="9" orientation="landscape" verticalDpi="1200" r:id="rId1"/>
  <headerFooter>
    <oddHeader>&amp;A</oddHead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sheetPr>
    <pageSetUpPr fitToPage="1"/>
  </sheetPr>
  <dimension ref="A1:T14"/>
  <sheetViews>
    <sheetView tabSelected="1" zoomScale="130" zoomScaleNormal="130" zoomScalePageLayoutView="125" workbookViewId="0">
      <selection activeCell="A12" sqref="A12"/>
    </sheetView>
  </sheetViews>
  <sheetFormatPr baseColWidth="10" defaultRowHeight="12.75"/>
  <cols>
    <col min="1" max="1" width="24.6640625" customWidth="1"/>
    <col min="2" max="2" width="27" bestFit="1" customWidth="1"/>
    <col min="3" max="3" width="8.33203125" customWidth="1"/>
    <col min="4" max="20" width="3" bestFit="1" customWidth="1"/>
  </cols>
  <sheetData>
    <row r="1" spans="1:20">
      <c r="D1" s="766"/>
      <c r="E1" s="766"/>
      <c r="F1" s="766"/>
      <c r="G1" s="766"/>
      <c r="H1" s="766"/>
      <c r="I1" s="766"/>
      <c r="J1" s="767"/>
      <c r="K1" s="767"/>
      <c r="L1" s="767"/>
      <c r="M1" s="767"/>
      <c r="N1" s="767"/>
      <c r="O1" s="768"/>
      <c r="P1" s="768"/>
      <c r="Q1" s="768"/>
      <c r="R1" s="768"/>
      <c r="S1" s="768"/>
      <c r="T1" s="768"/>
    </row>
    <row r="2" spans="1:20" ht="245.25">
      <c r="B2" t="s">
        <v>389</v>
      </c>
      <c r="D2" s="434" t="s">
        <v>482</v>
      </c>
      <c r="E2" s="434" t="s">
        <v>483</v>
      </c>
      <c r="F2" s="434" t="s">
        <v>484</v>
      </c>
      <c r="G2" s="434" t="s">
        <v>485</v>
      </c>
      <c r="H2" s="434" t="s">
        <v>486</v>
      </c>
      <c r="I2" s="434" t="s">
        <v>487</v>
      </c>
      <c r="J2" s="435" t="s">
        <v>502</v>
      </c>
      <c r="K2" s="434" t="s">
        <v>497</v>
      </c>
      <c r="L2" s="434" t="s">
        <v>488</v>
      </c>
      <c r="M2" s="434" t="s">
        <v>489</v>
      </c>
      <c r="N2" s="434" t="s">
        <v>490</v>
      </c>
      <c r="O2" s="434" t="s">
        <v>491</v>
      </c>
      <c r="P2" s="434" t="s">
        <v>492</v>
      </c>
      <c r="Q2" s="434" t="s">
        <v>493</v>
      </c>
      <c r="R2" s="434" t="s">
        <v>494</v>
      </c>
      <c r="S2" s="434" t="s">
        <v>495</v>
      </c>
      <c r="T2" s="434" t="s">
        <v>496</v>
      </c>
    </row>
    <row r="3" spans="1:20">
      <c r="A3" s="2" t="s">
        <v>540</v>
      </c>
      <c r="B3" s="769" t="s">
        <v>390</v>
      </c>
      <c r="C3" s="770"/>
      <c r="D3" s="2"/>
      <c r="E3" s="2"/>
      <c r="F3" s="436"/>
      <c r="G3" s="2"/>
      <c r="H3" s="2"/>
      <c r="I3" s="2"/>
      <c r="J3" s="2"/>
      <c r="K3" s="2"/>
      <c r="L3" s="2"/>
      <c r="M3" s="2"/>
      <c r="N3" s="2"/>
      <c r="O3" s="2"/>
      <c r="P3" s="2"/>
      <c r="Q3" s="2"/>
      <c r="R3" s="2"/>
      <c r="S3" s="2"/>
      <c r="T3" s="2"/>
    </row>
    <row r="4" spans="1:20">
      <c r="A4" s="2"/>
      <c r="B4" s="772" t="s">
        <v>538</v>
      </c>
      <c r="C4" s="772"/>
      <c r="D4" s="2"/>
      <c r="E4" s="436"/>
      <c r="F4" s="2"/>
      <c r="G4" s="2"/>
      <c r="H4" s="2"/>
      <c r="I4" s="2"/>
      <c r="J4" s="2"/>
      <c r="K4" s="2"/>
      <c r="L4" s="2"/>
      <c r="M4" s="2"/>
      <c r="N4" s="2"/>
      <c r="O4" s="2"/>
      <c r="P4" s="2"/>
      <c r="Q4" s="2"/>
      <c r="R4" s="2"/>
      <c r="S4" s="2"/>
      <c r="T4" s="2"/>
    </row>
    <row r="5" spans="1:20">
      <c r="A5" s="2"/>
      <c r="B5" s="769" t="s">
        <v>539</v>
      </c>
      <c r="C5" s="770"/>
      <c r="D5" s="436"/>
      <c r="E5" s="436"/>
      <c r="F5" s="436"/>
      <c r="G5" s="436"/>
      <c r="H5" s="436"/>
      <c r="I5" s="436"/>
      <c r="J5" s="2"/>
      <c r="K5" s="2"/>
      <c r="L5" s="2"/>
      <c r="M5" s="2"/>
      <c r="N5" s="2"/>
      <c r="O5" s="2"/>
      <c r="P5" s="2"/>
      <c r="Q5" s="2"/>
      <c r="R5" s="2"/>
      <c r="S5" s="2"/>
      <c r="T5" s="2"/>
    </row>
    <row r="6" spans="1:20">
      <c r="A6" s="771" t="s">
        <v>541</v>
      </c>
      <c r="B6" s="769" t="s">
        <v>542</v>
      </c>
      <c r="C6" s="770"/>
      <c r="D6" s="2"/>
      <c r="E6" s="2"/>
      <c r="F6" s="436"/>
      <c r="G6" s="436"/>
      <c r="H6" s="436"/>
      <c r="I6" s="2"/>
      <c r="J6" s="2"/>
      <c r="K6" s="2"/>
      <c r="L6" s="2"/>
      <c r="M6" s="2"/>
      <c r="N6" s="2"/>
      <c r="O6" s="2"/>
      <c r="P6" s="2"/>
      <c r="Q6" s="2"/>
      <c r="R6" s="2"/>
      <c r="S6" s="2"/>
      <c r="T6" s="2"/>
    </row>
    <row r="7" spans="1:20">
      <c r="A7" s="771"/>
      <c r="B7" s="2" t="s">
        <v>543</v>
      </c>
      <c r="C7" s="2"/>
      <c r="D7" s="436"/>
      <c r="E7" s="436"/>
      <c r="F7" s="2"/>
      <c r="G7" s="436"/>
      <c r="H7" s="436"/>
      <c r="I7" s="2"/>
      <c r="J7" s="2"/>
      <c r="K7" s="2"/>
      <c r="L7" s="2"/>
      <c r="M7" s="2"/>
      <c r="N7" s="2"/>
      <c r="O7" s="2"/>
      <c r="P7" s="2"/>
      <c r="Q7" s="2"/>
      <c r="R7" s="2"/>
      <c r="S7" s="2"/>
      <c r="T7" s="2"/>
    </row>
    <row r="8" spans="1:20">
      <c r="A8" s="2" t="s">
        <v>544</v>
      </c>
      <c r="B8" s="769" t="s">
        <v>545</v>
      </c>
      <c r="C8" s="770"/>
      <c r="D8" s="2"/>
      <c r="E8" s="2"/>
      <c r="F8" s="2"/>
      <c r="G8" s="2"/>
      <c r="H8" s="2"/>
      <c r="I8" s="436"/>
      <c r="J8" s="2"/>
      <c r="K8" s="2"/>
      <c r="L8" s="2"/>
      <c r="M8" s="2"/>
      <c r="N8" s="2"/>
      <c r="O8" s="2"/>
      <c r="P8" s="2"/>
      <c r="Q8" s="2"/>
      <c r="R8" s="2"/>
      <c r="S8" s="2"/>
      <c r="T8" s="2"/>
    </row>
    <row r="9" spans="1:20">
      <c r="A9" s="2"/>
      <c r="B9" s="769" t="s">
        <v>546</v>
      </c>
      <c r="C9" s="770"/>
      <c r="D9" s="2"/>
      <c r="E9" s="2"/>
      <c r="F9" s="2"/>
      <c r="G9" s="2"/>
      <c r="H9" s="2"/>
      <c r="I9" s="436"/>
      <c r="J9" s="2"/>
      <c r="K9" s="2"/>
      <c r="L9" s="2"/>
      <c r="M9" s="2"/>
      <c r="N9" s="2"/>
      <c r="O9" s="2"/>
      <c r="P9" s="2"/>
      <c r="Q9" s="2"/>
      <c r="R9" s="2"/>
      <c r="S9" s="2"/>
      <c r="T9" s="2"/>
    </row>
    <row r="10" spans="1:20">
      <c r="A10" s="2"/>
      <c r="B10" s="769"/>
      <c r="C10" s="770"/>
      <c r="D10" s="2"/>
      <c r="E10" s="2"/>
      <c r="F10" s="2"/>
      <c r="G10" s="2"/>
      <c r="H10" s="2"/>
      <c r="I10" s="2"/>
      <c r="J10" s="2"/>
      <c r="K10" s="2"/>
      <c r="L10" s="2"/>
      <c r="M10" s="2"/>
      <c r="N10" s="2"/>
      <c r="O10" s="2"/>
      <c r="P10" s="2"/>
      <c r="Q10" s="2"/>
      <c r="R10" s="2"/>
      <c r="S10" s="2"/>
      <c r="T10" s="2"/>
    </row>
    <row r="11" spans="1:20">
      <c r="A11" s="2" t="s">
        <v>558</v>
      </c>
      <c r="B11" s="439" t="s">
        <v>560</v>
      </c>
      <c r="C11" s="2" t="s">
        <v>470</v>
      </c>
      <c r="D11" s="2"/>
      <c r="E11" s="2"/>
      <c r="F11" s="2"/>
      <c r="G11" s="2"/>
      <c r="H11" s="2"/>
      <c r="I11" s="2"/>
      <c r="J11" s="2"/>
      <c r="K11" s="2"/>
      <c r="L11" s="2"/>
      <c r="M11" s="2"/>
      <c r="N11" s="2"/>
      <c r="O11" s="2"/>
      <c r="P11" s="2"/>
      <c r="Q11" s="2"/>
      <c r="R11" s="2"/>
      <c r="S11" s="2"/>
      <c r="T11" s="2"/>
    </row>
    <row r="12" spans="1:20">
      <c r="A12" s="2" t="s">
        <v>498</v>
      </c>
      <c r="B12" s="2"/>
      <c r="C12" s="2"/>
      <c r="D12" s="2"/>
      <c r="E12" s="437"/>
      <c r="F12" s="437"/>
      <c r="G12" s="2"/>
      <c r="H12" s="2"/>
      <c r="I12" s="2"/>
      <c r="J12" s="2"/>
      <c r="K12" s="2"/>
      <c r="L12" s="2"/>
      <c r="M12" s="2"/>
      <c r="N12" s="2"/>
      <c r="O12" s="2"/>
      <c r="P12" s="2"/>
      <c r="Q12" s="2"/>
      <c r="R12" s="2"/>
      <c r="S12" s="2"/>
      <c r="T12" s="2"/>
    </row>
    <row r="13" spans="1:20">
      <c r="A13" s="439" t="s">
        <v>477</v>
      </c>
      <c r="B13" s="2"/>
      <c r="C13" s="2"/>
      <c r="D13" s="2"/>
      <c r="E13" s="2"/>
      <c r="F13" s="2"/>
      <c r="G13" s="438"/>
      <c r="H13" s="2"/>
      <c r="I13" s="437"/>
      <c r="J13" s="2"/>
      <c r="K13" s="2"/>
      <c r="L13" s="2"/>
      <c r="M13" s="2"/>
      <c r="N13" s="2"/>
      <c r="O13" s="2"/>
      <c r="P13" s="2"/>
      <c r="Q13" s="2"/>
      <c r="R13" s="2"/>
      <c r="S13" s="2"/>
      <c r="T13" s="2"/>
    </row>
    <row r="14" spans="1:20">
      <c r="A14" s="2" t="s">
        <v>478</v>
      </c>
      <c r="B14" s="2"/>
      <c r="C14" s="2"/>
      <c r="D14" s="2"/>
      <c r="E14" s="437"/>
      <c r="F14" s="2"/>
      <c r="G14" s="437"/>
      <c r="H14" s="2"/>
      <c r="I14" s="2"/>
      <c r="J14" s="2"/>
      <c r="K14" s="2"/>
      <c r="L14" s="2"/>
      <c r="M14" s="2"/>
      <c r="N14" s="2"/>
      <c r="O14" s="2"/>
      <c r="P14" s="2"/>
      <c r="Q14" s="2"/>
      <c r="R14" s="2"/>
      <c r="S14" s="2"/>
      <c r="T14" s="2"/>
    </row>
  </sheetData>
  <mergeCells count="11">
    <mergeCell ref="B8:C8"/>
    <mergeCell ref="B9:C9"/>
    <mergeCell ref="B10:C10"/>
    <mergeCell ref="A6:A7"/>
    <mergeCell ref="B4:C4"/>
    <mergeCell ref="B6:C6"/>
    <mergeCell ref="D1:I1"/>
    <mergeCell ref="J1:N1"/>
    <mergeCell ref="O1:T1"/>
    <mergeCell ref="B3:C3"/>
    <mergeCell ref="B5:C5"/>
  </mergeCells>
  <phoneticPr fontId="1" type="noConversion"/>
  <printOptions horizontalCentered="1" verticalCentered="1"/>
  <pageMargins left="0.19685039370078741" right="0.39370078740157483" top="0.39370078740157483" bottom="0.19685039370078741" header="0.19685039370078741" footer="0.51181102362204722"/>
  <pageSetup paperSize="9" orientation="landscape" horizontalDpi="4294967292" verticalDpi="4294967292" r:id="rId1"/>
  <headerFooter>
    <oddHeader>&amp;A</oddHead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dimension ref="A1:O19"/>
  <sheetViews>
    <sheetView zoomScaleNormal="100" workbookViewId="0">
      <selection sqref="A1:K19"/>
    </sheetView>
  </sheetViews>
  <sheetFormatPr baseColWidth="10" defaultRowHeight="12.75"/>
  <cols>
    <col min="1" max="1" width="16.1640625" customWidth="1"/>
    <col min="2" max="2" width="92.83203125" customWidth="1"/>
    <col min="3" max="3" width="16.1640625" customWidth="1"/>
    <col min="4" max="4" width="4.1640625" customWidth="1"/>
    <col min="5" max="5" width="7.1640625" customWidth="1"/>
    <col min="6" max="15" width="16.1640625" customWidth="1"/>
  </cols>
  <sheetData>
    <row r="1" spans="1:15" s="431" customFormat="1" ht="24.95" customHeight="1">
      <c r="A1" s="477" t="s">
        <v>575</v>
      </c>
      <c r="B1" s="476" t="s">
        <v>579</v>
      </c>
      <c r="C1" s="476"/>
      <c r="D1" s="476"/>
      <c r="E1" s="476"/>
      <c r="F1" s="476"/>
      <c r="G1" s="476"/>
      <c r="H1" s="476"/>
    </row>
    <row r="2" spans="1:15" s="431" customFormat="1" ht="24.95" customHeight="1">
      <c r="A2" s="477"/>
      <c r="B2" s="476" t="s">
        <v>580</v>
      </c>
      <c r="C2" s="476"/>
      <c r="D2" s="476"/>
      <c r="E2" s="476"/>
      <c r="F2" s="476"/>
      <c r="G2" s="476"/>
      <c r="H2" s="476"/>
    </row>
    <row r="3" spans="1:15" s="431" customFormat="1" ht="24.95" customHeight="1">
      <c r="A3" s="477"/>
      <c r="B3" s="476"/>
      <c r="C3" s="476"/>
      <c r="D3" s="476"/>
      <c r="E3" s="476"/>
      <c r="F3" s="476"/>
      <c r="G3" s="476"/>
      <c r="H3" s="476"/>
    </row>
    <row r="5" spans="1:15" s="390" customFormat="1" ht="24" customHeight="1">
      <c r="A5" s="388" t="s">
        <v>436</v>
      </c>
      <c r="B5" s="389" t="s">
        <v>435</v>
      </c>
      <c r="C5" s="474" t="s">
        <v>576</v>
      </c>
      <c r="E5" s="424"/>
      <c r="F5" s="425" t="s">
        <v>577</v>
      </c>
      <c r="O5" s="389" t="s">
        <v>547</v>
      </c>
    </row>
    <row r="6" spans="1:15" s="390" customFormat="1" ht="24" customHeight="1">
      <c r="A6" s="388" t="s">
        <v>437</v>
      </c>
      <c r="B6" s="389" t="s">
        <v>438</v>
      </c>
      <c r="C6" s="475"/>
      <c r="E6" s="426"/>
      <c r="F6" s="425" t="s">
        <v>609</v>
      </c>
    </row>
    <row r="7" spans="1:15" s="390" customFormat="1" ht="24" customHeight="1">
      <c r="A7" s="388" t="s">
        <v>440</v>
      </c>
      <c r="B7" s="389" t="s">
        <v>353</v>
      </c>
      <c r="C7" s="429" t="s">
        <v>472</v>
      </c>
      <c r="E7" s="422"/>
      <c r="F7" s="425" t="s">
        <v>578</v>
      </c>
    </row>
    <row r="8" spans="1:15" s="390" customFormat="1" ht="24" customHeight="1">
      <c r="A8" s="388" t="s">
        <v>441</v>
      </c>
      <c r="B8" s="389" t="s">
        <v>354</v>
      </c>
      <c r="C8" s="430" t="s">
        <v>473</v>
      </c>
    </row>
    <row r="9" spans="1:15" s="390" customFormat="1" ht="24" customHeight="1">
      <c r="A9" s="388" t="s">
        <v>442</v>
      </c>
      <c r="B9" s="389" t="s">
        <v>250</v>
      </c>
      <c r="C9" s="427" t="s">
        <v>550</v>
      </c>
    </row>
    <row r="10" spans="1:15" s="390" customFormat="1" ht="24" customHeight="1">
      <c r="A10" s="388" t="s">
        <v>443</v>
      </c>
      <c r="B10" s="389" t="s">
        <v>568</v>
      </c>
      <c r="C10" s="428" t="s">
        <v>474</v>
      </c>
    </row>
    <row r="11" spans="1:15" s="390" customFormat="1" ht="24" customHeight="1">
      <c r="A11" s="388" t="s">
        <v>444</v>
      </c>
      <c r="B11" s="389" t="s">
        <v>439</v>
      </c>
      <c r="C11" s="423" t="s">
        <v>520</v>
      </c>
    </row>
    <row r="12" spans="1:15" s="390" customFormat="1" ht="24" customHeight="1">
      <c r="A12" s="388" t="s">
        <v>445</v>
      </c>
      <c r="B12" s="389" t="s">
        <v>240</v>
      </c>
      <c r="C12" s="427" t="s">
        <v>521</v>
      </c>
    </row>
    <row r="13" spans="1:15" s="390" customFormat="1" ht="24" customHeight="1">
      <c r="A13" s="388" t="s">
        <v>446</v>
      </c>
      <c r="B13" s="389" t="s">
        <v>565</v>
      </c>
      <c r="C13" s="428" t="s">
        <v>522</v>
      </c>
    </row>
    <row r="14" spans="1:15" s="390" customFormat="1" ht="24" customHeight="1">
      <c r="A14" s="388" t="s">
        <v>447</v>
      </c>
      <c r="B14" s="389" t="s">
        <v>554</v>
      </c>
      <c r="C14" s="427" t="s">
        <v>523</v>
      </c>
    </row>
    <row r="15" spans="1:15" s="390" customFormat="1" ht="24" customHeight="1">
      <c r="A15" s="388" t="s">
        <v>448</v>
      </c>
      <c r="B15" s="389" t="s">
        <v>555</v>
      </c>
      <c r="C15" s="428" t="s">
        <v>524</v>
      </c>
    </row>
    <row r="16" spans="1:15" s="390" customFormat="1" ht="24" customHeight="1">
      <c r="A16" s="388" t="s">
        <v>449</v>
      </c>
      <c r="B16" s="389" t="s">
        <v>453</v>
      </c>
      <c r="C16" s="423" t="s">
        <v>525</v>
      </c>
    </row>
    <row r="17" spans="1:3" s="390" customFormat="1" ht="24" customHeight="1">
      <c r="A17" s="388" t="s">
        <v>450</v>
      </c>
      <c r="B17" s="389" t="s">
        <v>553</v>
      </c>
      <c r="C17" s="427" t="s">
        <v>526</v>
      </c>
    </row>
    <row r="18" spans="1:3" s="390" customFormat="1" ht="24" customHeight="1">
      <c r="A18" s="388" t="s">
        <v>451</v>
      </c>
      <c r="B18" s="389" t="s">
        <v>556</v>
      </c>
      <c r="C18" s="428" t="s">
        <v>548</v>
      </c>
    </row>
    <row r="19" spans="1:3" ht="21.95" customHeight="1">
      <c r="A19" s="388" t="s">
        <v>452</v>
      </c>
      <c r="B19" s="389" t="s">
        <v>566</v>
      </c>
      <c r="C19" s="423" t="s">
        <v>567</v>
      </c>
    </row>
  </sheetData>
  <mergeCells count="5">
    <mergeCell ref="C5:C6"/>
    <mergeCell ref="B1:H1"/>
    <mergeCell ref="B2:H2"/>
    <mergeCell ref="B3:H3"/>
    <mergeCell ref="A1:A3"/>
  </mergeCells>
  <printOptions horizontalCentered="1" verticalCentered="1"/>
  <pageMargins left="0.74803149606299213" right="0.74803149606299213" top="0.19685039370078741" bottom="0.19685039370078741" header="0.39370078740157483" footer="0.51181102362204722"/>
  <pageSetup paperSize="9" scale="41" orientation="landscape" horizontalDpi="4294967292" verticalDpi="4294967292" r:id="rId1"/>
  <headerFooter>
    <oddHeader>&amp;A</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AI60"/>
  <sheetViews>
    <sheetView workbookViewId="0">
      <selection activeCell="A24" sqref="A24:XFD24"/>
    </sheetView>
  </sheetViews>
  <sheetFormatPr baseColWidth="10" defaultColWidth="10.83203125" defaultRowHeight="12.75"/>
  <cols>
    <col min="1" max="2" width="3.33203125" style="5" customWidth="1"/>
    <col min="3" max="3" width="33.33203125" style="5" bestFit="1" customWidth="1"/>
    <col min="4" max="4" width="30.1640625" style="5" bestFit="1" customWidth="1"/>
    <col min="5" max="5" width="4.1640625" style="5" bestFit="1" customWidth="1"/>
    <col min="6" max="6" width="48.1640625" style="5" bestFit="1" customWidth="1"/>
    <col min="7" max="7" width="4.1640625" style="15" bestFit="1" customWidth="1"/>
    <col min="8" max="8" width="5.33203125" style="5" bestFit="1" customWidth="1"/>
    <col min="9" max="22" width="6.5" style="5" customWidth="1"/>
    <col min="23" max="23" width="1.5" style="5" customWidth="1"/>
    <col min="24" max="27" width="3" style="5" bestFit="1" customWidth="1"/>
    <col min="28" max="28" width="3.6640625" style="5" customWidth="1"/>
    <col min="29" max="29" width="4.1640625" style="5" bestFit="1" customWidth="1"/>
    <col min="30" max="30" width="3" style="5" bestFit="1" customWidth="1"/>
    <col min="31" max="35" width="3" style="5" customWidth="1"/>
    <col min="36" max="16384" width="10.83203125" style="5"/>
  </cols>
  <sheetData>
    <row r="1" spans="1:35" ht="13.5" thickBot="1">
      <c r="E1" s="487" t="s">
        <v>559</v>
      </c>
      <c r="F1" s="488"/>
      <c r="G1" s="489"/>
      <c r="H1" s="485" t="s">
        <v>471</v>
      </c>
      <c r="I1" s="486"/>
      <c r="J1" s="168" t="s">
        <v>472</v>
      </c>
      <c r="K1" s="169" t="s">
        <v>473</v>
      </c>
      <c r="L1" s="170" t="s">
        <v>550</v>
      </c>
      <c r="M1" s="170" t="s">
        <v>474</v>
      </c>
      <c r="N1" s="170" t="s">
        <v>520</v>
      </c>
      <c r="O1" s="170" t="s">
        <v>521</v>
      </c>
      <c r="P1" s="170" t="s">
        <v>522</v>
      </c>
      <c r="Q1" s="170" t="s">
        <v>523</v>
      </c>
      <c r="R1" s="170" t="s">
        <v>524</v>
      </c>
      <c r="S1" s="170" t="s">
        <v>525</v>
      </c>
      <c r="T1" s="170" t="s">
        <v>526</v>
      </c>
      <c r="U1" s="170" t="s">
        <v>548</v>
      </c>
      <c r="V1" s="170" t="s">
        <v>549</v>
      </c>
      <c r="X1" s="18"/>
      <c r="Y1" s="18"/>
      <c r="Z1" s="18"/>
      <c r="AA1" s="18"/>
      <c r="AB1" s="18"/>
      <c r="AC1" s="18"/>
      <c r="AD1" s="18"/>
      <c r="AE1" s="18"/>
      <c r="AF1" s="18"/>
      <c r="AG1" s="18"/>
      <c r="AH1" s="18"/>
      <c r="AI1" s="18"/>
    </row>
    <row r="2" spans="1:35" ht="171" hidden="1" customHeight="1">
      <c r="B2" s="19" t="s">
        <v>403</v>
      </c>
      <c r="C2" s="5" t="s">
        <v>505</v>
      </c>
      <c r="D2" s="19"/>
      <c r="E2" s="166" t="s">
        <v>529</v>
      </c>
      <c r="F2" s="166"/>
      <c r="G2" s="167" t="s">
        <v>530</v>
      </c>
      <c r="H2" s="22" t="s">
        <v>435</v>
      </c>
      <c r="I2" s="22" t="s">
        <v>438</v>
      </c>
      <c r="J2" s="22" t="s">
        <v>353</v>
      </c>
      <c r="K2" s="22" t="s">
        <v>354</v>
      </c>
      <c r="L2" s="23" t="s">
        <v>250</v>
      </c>
      <c r="M2" s="392" t="s">
        <v>568</v>
      </c>
      <c r="N2" s="22" t="s">
        <v>439</v>
      </c>
      <c r="O2" s="22" t="s">
        <v>240</v>
      </c>
      <c r="P2" s="22" t="s">
        <v>569</v>
      </c>
      <c r="Q2" s="22" t="s">
        <v>554</v>
      </c>
      <c r="R2" s="22" t="s">
        <v>555</v>
      </c>
      <c r="S2" s="22" t="s">
        <v>453</v>
      </c>
      <c r="T2" s="22" t="s">
        <v>553</v>
      </c>
      <c r="U2" s="22" t="s">
        <v>556</v>
      </c>
      <c r="V2" s="22" t="s">
        <v>566</v>
      </c>
      <c r="X2" s="22" t="s">
        <v>499</v>
      </c>
      <c r="Y2" s="22" t="s">
        <v>500</v>
      </c>
      <c r="Z2" s="22" t="s">
        <v>501</v>
      </c>
      <c r="AA2" s="22" t="s">
        <v>266</v>
      </c>
      <c r="AB2" s="21" t="s">
        <v>557</v>
      </c>
      <c r="AC2" s="21" t="s">
        <v>528</v>
      </c>
      <c r="AD2" s="21" t="s">
        <v>537</v>
      </c>
      <c r="AE2" s="21" t="s">
        <v>396</v>
      </c>
      <c r="AF2" s="21" t="s">
        <v>571</v>
      </c>
      <c r="AG2" s="21" t="s">
        <v>572</v>
      </c>
      <c r="AH2" s="21" t="s">
        <v>573</v>
      </c>
      <c r="AI2" s="21" t="s">
        <v>574</v>
      </c>
    </row>
    <row r="3" spans="1:35" ht="17.100000000000001" customHeight="1">
      <c r="B3" s="19"/>
      <c r="D3" s="19"/>
      <c r="E3" s="20"/>
      <c r="F3" s="20"/>
      <c r="G3" s="59"/>
      <c r="H3" s="24" t="s">
        <v>436</v>
      </c>
      <c r="I3" s="24" t="s">
        <v>437</v>
      </c>
      <c r="J3" s="24" t="s">
        <v>440</v>
      </c>
      <c r="K3" s="24" t="s">
        <v>441</v>
      </c>
      <c r="L3" s="24" t="s">
        <v>442</v>
      </c>
      <c r="M3" s="24" t="s">
        <v>443</v>
      </c>
      <c r="N3" s="24" t="s">
        <v>444</v>
      </c>
      <c r="O3" s="24" t="s">
        <v>445</v>
      </c>
      <c r="P3" s="24" t="s">
        <v>446</v>
      </c>
      <c r="Q3" s="24" t="s">
        <v>447</v>
      </c>
      <c r="R3" s="24" t="s">
        <v>448</v>
      </c>
      <c r="S3" s="24" t="s">
        <v>449</v>
      </c>
      <c r="T3" s="24" t="s">
        <v>450</v>
      </c>
      <c r="U3" s="24" t="s">
        <v>451</v>
      </c>
      <c r="V3" s="24" t="s">
        <v>452</v>
      </c>
      <c r="X3" s="22"/>
      <c r="Y3" s="22"/>
      <c r="Z3" s="22"/>
      <c r="AA3" s="22"/>
      <c r="AB3" s="21"/>
      <c r="AC3" s="21"/>
      <c r="AD3" s="21"/>
      <c r="AE3" s="21"/>
      <c r="AF3" s="21"/>
      <c r="AG3" s="416"/>
      <c r="AH3" s="416"/>
      <c r="AI3" s="416"/>
    </row>
    <row r="4" spans="1:35" ht="25.5">
      <c r="A4" s="25"/>
      <c r="B4" s="25"/>
      <c r="C4" s="482" t="s">
        <v>509</v>
      </c>
      <c r="D4" s="26" t="s">
        <v>506</v>
      </c>
      <c r="E4" s="9">
        <v>6</v>
      </c>
      <c r="F4" s="9"/>
      <c r="G4" s="27"/>
      <c r="H4" s="27"/>
      <c r="I4" s="28">
        <v>6</v>
      </c>
      <c r="J4" s="29"/>
      <c r="K4" s="27"/>
      <c r="L4" s="27"/>
      <c r="M4" s="29"/>
      <c r="N4" s="29"/>
      <c r="O4" s="29"/>
      <c r="P4" s="27"/>
      <c r="Q4" s="27"/>
      <c r="R4" s="27"/>
      <c r="S4" s="27"/>
      <c r="T4" s="27"/>
      <c r="U4" s="27"/>
      <c r="V4" s="27"/>
      <c r="X4" s="30"/>
      <c r="Y4" s="30"/>
      <c r="Z4" s="30"/>
      <c r="AA4" s="30"/>
      <c r="AB4" s="30"/>
      <c r="AC4" s="30"/>
      <c r="AD4" s="9"/>
      <c r="AE4" s="9"/>
      <c r="AF4" s="9"/>
      <c r="AG4" s="9"/>
      <c r="AH4" s="9"/>
      <c r="AI4" s="9"/>
    </row>
    <row r="5" spans="1:35">
      <c r="A5" s="25"/>
      <c r="B5" s="25"/>
      <c r="C5" s="482"/>
      <c r="D5" s="26" t="s">
        <v>507</v>
      </c>
      <c r="E5" s="9">
        <v>6</v>
      </c>
      <c r="F5" s="9"/>
      <c r="G5" s="27"/>
      <c r="H5" s="32">
        <v>3</v>
      </c>
      <c r="I5" s="28">
        <v>3</v>
      </c>
      <c r="J5" s="29"/>
      <c r="K5" s="29"/>
      <c r="L5" s="29"/>
      <c r="M5" s="29"/>
      <c r="N5" s="29"/>
      <c r="O5" s="29"/>
      <c r="P5" s="27"/>
      <c r="Q5" s="27"/>
      <c r="R5" s="27"/>
      <c r="S5" s="27"/>
      <c r="T5" s="27"/>
      <c r="U5" s="27"/>
      <c r="V5" s="27"/>
      <c r="X5" s="30"/>
      <c r="Y5" s="30"/>
      <c r="Z5" s="30"/>
      <c r="AA5" s="30"/>
      <c r="AB5" s="30"/>
      <c r="AC5" s="9"/>
      <c r="AD5" s="9"/>
      <c r="AE5" s="9"/>
      <c r="AF5" s="9"/>
      <c r="AG5" s="9"/>
      <c r="AH5" s="9"/>
      <c r="AI5" s="9"/>
    </row>
    <row r="6" spans="1:35">
      <c r="A6" s="25"/>
      <c r="B6" s="25"/>
      <c r="C6" s="482"/>
      <c r="D6" s="26" t="s">
        <v>508</v>
      </c>
      <c r="E6" s="9">
        <v>4</v>
      </c>
      <c r="F6" s="9"/>
      <c r="G6" s="27"/>
      <c r="H6" s="27"/>
      <c r="I6" s="28">
        <v>2</v>
      </c>
      <c r="J6" s="29"/>
      <c r="K6" s="29"/>
      <c r="L6" s="29"/>
      <c r="M6" s="29"/>
      <c r="N6" s="28">
        <v>2</v>
      </c>
      <c r="O6" s="29"/>
      <c r="P6" s="29"/>
      <c r="Q6" s="29"/>
      <c r="R6" s="29"/>
      <c r="S6" s="28">
        <v>2</v>
      </c>
      <c r="T6" s="29"/>
      <c r="U6" s="29"/>
      <c r="V6" s="29"/>
      <c r="X6" s="30"/>
      <c r="Y6" s="30"/>
      <c r="Z6" s="30"/>
      <c r="AA6" s="30"/>
      <c r="AB6" s="30"/>
      <c r="AC6" s="30"/>
      <c r="AD6" s="9"/>
      <c r="AE6" s="9"/>
      <c r="AF6" s="9"/>
      <c r="AG6" s="9"/>
      <c r="AH6" s="9"/>
      <c r="AI6" s="9"/>
    </row>
    <row r="7" spans="1:35">
      <c r="A7" s="25"/>
      <c r="B7" s="25"/>
      <c r="C7" s="482" t="s">
        <v>510</v>
      </c>
      <c r="D7" s="26" t="s">
        <v>511</v>
      </c>
      <c r="E7" s="9">
        <v>8</v>
      </c>
      <c r="F7" s="9"/>
      <c r="G7" s="27"/>
      <c r="H7" s="28">
        <v>4</v>
      </c>
      <c r="I7" s="28">
        <v>4</v>
      </c>
      <c r="J7" s="29"/>
      <c r="K7" s="27"/>
      <c r="L7" s="29"/>
      <c r="M7" s="29"/>
      <c r="N7" s="29"/>
      <c r="O7" s="29"/>
      <c r="P7" s="29"/>
      <c r="Q7" s="29"/>
      <c r="R7" s="29"/>
      <c r="S7" s="29"/>
      <c r="T7" s="29"/>
      <c r="U7" s="29"/>
      <c r="V7" s="29"/>
      <c r="X7" s="30"/>
      <c r="Y7" s="30"/>
      <c r="Z7" s="33"/>
      <c r="AA7" s="30"/>
      <c r="AB7" s="9"/>
      <c r="AC7" s="9"/>
      <c r="AD7" s="9"/>
      <c r="AE7" s="9"/>
      <c r="AF7" s="9"/>
      <c r="AG7" s="9"/>
      <c r="AH7" s="9"/>
      <c r="AI7" s="9"/>
    </row>
    <row r="8" spans="1:35" ht="25.5">
      <c r="A8" s="25"/>
      <c r="B8" s="25"/>
      <c r="C8" s="482"/>
      <c r="D8" s="26" t="s">
        <v>512</v>
      </c>
      <c r="E8" s="9">
        <v>20</v>
      </c>
      <c r="F8" s="9"/>
      <c r="G8" s="27"/>
      <c r="H8" s="28">
        <v>20</v>
      </c>
      <c r="I8" s="27"/>
      <c r="J8" s="27"/>
      <c r="K8" s="27"/>
      <c r="L8" s="29"/>
      <c r="M8" s="29"/>
      <c r="N8" s="29"/>
      <c r="O8" s="29"/>
      <c r="P8" s="29"/>
      <c r="Q8" s="29"/>
      <c r="R8" s="29"/>
      <c r="S8" s="29"/>
      <c r="T8" s="29"/>
      <c r="U8" s="29"/>
      <c r="V8" s="29"/>
      <c r="X8" s="30"/>
      <c r="Y8" s="30"/>
      <c r="Z8" s="33"/>
      <c r="AA8" s="30"/>
      <c r="AB8" s="9"/>
      <c r="AC8" s="9"/>
      <c r="AD8" s="9"/>
      <c r="AE8" s="9"/>
      <c r="AF8" s="9"/>
      <c r="AG8" s="9"/>
      <c r="AH8" s="9"/>
      <c r="AI8" s="9"/>
    </row>
    <row r="9" spans="1:35" ht="25.5">
      <c r="A9" s="25"/>
      <c r="B9" s="25"/>
      <c r="C9" s="482"/>
      <c r="D9" s="26" t="s">
        <v>513</v>
      </c>
      <c r="E9" s="9">
        <v>16</v>
      </c>
      <c r="F9" s="9"/>
      <c r="G9" s="27"/>
      <c r="H9" s="28">
        <v>4</v>
      </c>
      <c r="I9" s="27"/>
      <c r="J9" s="34">
        <v>4</v>
      </c>
      <c r="K9" s="27"/>
      <c r="L9" s="34">
        <v>4</v>
      </c>
      <c r="M9" s="29"/>
      <c r="N9" s="29"/>
      <c r="O9" s="34">
        <v>4</v>
      </c>
      <c r="P9" s="29"/>
      <c r="Q9" s="29"/>
      <c r="R9" s="29"/>
      <c r="S9" s="29"/>
      <c r="T9" s="29"/>
      <c r="U9" s="29"/>
      <c r="V9" s="29"/>
      <c r="X9" s="30"/>
      <c r="Y9" s="30"/>
      <c r="Z9" s="30"/>
      <c r="AA9" s="30"/>
      <c r="AB9" s="9"/>
      <c r="AC9" s="30"/>
      <c r="AD9" s="9"/>
      <c r="AE9" s="9"/>
      <c r="AF9" s="9"/>
      <c r="AG9" s="9"/>
      <c r="AH9" s="9"/>
      <c r="AI9" s="9"/>
    </row>
    <row r="10" spans="1:35" ht="25.5">
      <c r="A10" s="35"/>
      <c r="B10" s="35"/>
      <c r="C10" s="482" t="s">
        <v>514</v>
      </c>
      <c r="D10" s="26" t="s">
        <v>515</v>
      </c>
      <c r="E10" s="26">
        <v>25</v>
      </c>
      <c r="F10" s="36" t="s">
        <v>527</v>
      </c>
      <c r="G10" s="37">
        <v>16</v>
      </c>
      <c r="H10" s="29"/>
      <c r="I10" s="27"/>
      <c r="J10" s="27"/>
      <c r="K10" s="27"/>
      <c r="L10" s="34">
        <v>10</v>
      </c>
      <c r="M10" s="29"/>
      <c r="N10" s="28">
        <v>4</v>
      </c>
      <c r="O10" s="29"/>
      <c r="P10" s="38">
        <v>20</v>
      </c>
      <c r="Q10" s="34">
        <v>7</v>
      </c>
      <c r="R10" s="29"/>
      <c r="S10" s="29"/>
      <c r="T10" s="29"/>
      <c r="U10" s="29"/>
      <c r="V10" s="29"/>
      <c r="X10" s="9"/>
      <c r="Y10" s="30"/>
      <c r="Z10" s="30"/>
      <c r="AA10" s="9"/>
      <c r="AB10" s="30"/>
      <c r="AC10" s="30"/>
      <c r="AD10" s="9"/>
      <c r="AE10" s="30"/>
      <c r="AF10" s="9"/>
      <c r="AG10" s="9"/>
      <c r="AH10" s="9"/>
      <c r="AI10" s="9"/>
    </row>
    <row r="11" spans="1:35" ht="15.95" customHeight="1">
      <c r="A11" s="35"/>
      <c r="B11" s="35"/>
      <c r="C11" s="482"/>
      <c r="D11" s="26" t="s">
        <v>518</v>
      </c>
      <c r="E11" s="26">
        <v>15</v>
      </c>
      <c r="F11" s="39" t="s">
        <v>519</v>
      </c>
      <c r="G11" s="40">
        <v>22</v>
      </c>
      <c r="H11" s="27"/>
      <c r="I11" s="27"/>
      <c r="J11" s="27"/>
      <c r="K11" s="27"/>
      <c r="L11" s="29"/>
      <c r="M11" s="29"/>
      <c r="N11" s="29"/>
      <c r="O11" s="29"/>
      <c r="P11" s="29"/>
      <c r="Q11" s="34">
        <v>3</v>
      </c>
      <c r="R11" s="38">
        <v>12</v>
      </c>
      <c r="S11" s="28">
        <v>4</v>
      </c>
      <c r="T11" s="34">
        <v>8</v>
      </c>
      <c r="U11" s="41">
        <v>12</v>
      </c>
      <c r="V11" s="29"/>
      <c r="X11" s="9"/>
      <c r="Y11" s="33"/>
      <c r="Z11" s="30"/>
      <c r="AA11" s="9"/>
      <c r="AB11" s="9"/>
      <c r="AC11" s="30"/>
      <c r="AD11" s="30"/>
      <c r="AE11" s="9"/>
      <c r="AF11" s="9"/>
      <c r="AG11" s="9"/>
      <c r="AH11" s="9"/>
      <c r="AI11" s="9"/>
    </row>
    <row r="12" spans="1:35">
      <c r="A12" s="35"/>
      <c r="B12" s="35"/>
      <c r="C12" s="482" t="s">
        <v>516</v>
      </c>
      <c r="D12" s="26" t="s">
        <v>383</v>
      </c>
      <c r="E12" s="26">
        <v>20</v>
      </c>
      <c r="F12" s="9"/>
      <c r="G12" s="40"/>
      <c r="H12" s="28">
        <v>2</v>
      </c>
      <c r="I12" s="28">
        <v>10</v>
      </c>
      <c r="J12" s="34">
        <v>2</v>
      </c>
      <c r="K12" s="38">
        <v>2</v>
      </c>
      <c r="L12" s="34">
        <v>2</v>
      </c>
      <c r="M12" s="38">
        <v>2</v>
      </c>
      <c r="N12" s="29"/>
      <c r="O12" s="29"/>
      <c r="P12" s="29"/>
      <c r="Q12" s="29"/>
      <c r="R12" s="29"/>
      <c r="S12" s="29"/>
      <c r="T12" s="29"/>
      <c r="U12" s="29"/>
      <c r="V12" s="29"/>
      <c r="X12" s="9"/>
      <c r="Y12" s="30"/>
      <c r="Z12" s="30"/>
      <c r="AA12" s="30"/>
      <c r="AB12" s="30"/>
      <c r="AC12" s="30"/>
      <c r="AD12" s="30"/>
      <c r="AE12" s="30"/>
      <c r="AF12" s="30"/>
      <c r="AG12" s="9"/>
      <c r="AH12" s="9"/>
      <c r="AI12" s="9"/>
    </row>
    <row r="13" spans="1:35">
      <c r="A13" s="35"/>
      <c r="B13" s="35"/>
      <c r="C13" s="482"/>
      <c r="D13" s="26" t="s">
        <v>534</v>
      </c>
      <c r="E13" s="26">
        <v>20</v>
      </c>
      <c r="F13" s="9"/>
      <c r="G13" s="40"/>
      <c r="H13" s="27"/>
      <c r="I13" s="27"/>
      <c r="J13" s="34">
        <v>4</v>
      </c>
      <c r="K13" s="38">
        <v>1</v>
      </c>
      <c r="L13" s="34">
        <v>1</v>
      </c>
      <c r="M13" s="38">
        <v>2</v>
      </c>
      <c r="N13" s="29"/>
      <c r="O13" s="34">
        <v>4</v>
      </c>
      <c r="P13" s="38">
        <v>1</v>
      </c>
      <c r="Q13" s="34">
        <v>1</v>
      </c>
      <c r="R13" s="29"/>
      <c r="S13" s="29"/>
      <c r="T13" s="34">
        <v>4</v>
      </c>
      <c r="U13" s="38">
        <v>1</v>
      </c>
      <c r="V13" s="38">
        <v>1</v>
      </c>
      <c r="X13" s="9"/>
      <c r="Y13" s="30"/>
      <c r="Z13" s="30"/>
      <c r="AA13" s="9"/>
      <c r="AB13" s="30"/>
      <c r="AC13" s="30"/>
      <c r="AD13" s="30"/>
      <c r="AE13" s="30"/>
      <c r="AF13" s="432"/>
      <c r="AG13" s="9"/>
      <c r="AH13" s="9"/>
      <c r="AI13" s="30"/>
    </row>
    <row r="14" spans="1:35">
      <c r="A14" s="35"/>
      <c r="B14" s="35"/>
      <c r="C14" s="482" t="s">
        <v>384</v>
      </c>
      <c r="D14" s="26" t="s">
        <v>385</v>
      </c>
      <c r="E14" s="26">
        <v>4</v>
      </c>
      <c r="F14" s="9"/>
      <c r="G14" s="40"/>
      <c r="H14" s="27"/>
      <c r="I14" s="29"/>
      <c r="J14" s="29"/>
      <c r="K14" s="29"/>
      <c r="L14" s="29"/>
      <c r="M14" s="29"/>
      <c r="N14" s="29"/>
      <c r="O14" s="29"/>
      <c r="P14" s="29"/>
      <c r="Q14" s="29"/>
      <c r="R14" s="29"/>
      <c r="S14" s="29"/>
      <c r="T14" s="29"/>
      <c r="U14" s="29"/>
      <c r="V14" s="29"/>
      <c r="X14" s="9"/>
      <c r="Y14" s="30"/>
      <c r="Z14" s="30"/>
      <c r="AA14" s="9"/>
      <c r="AB14" s="9"/>
      <c r="AC14" s="30"/>
      <c r="AD14" s="9"/>
      <c r="AE14" s="30"/>
      <c r="AF14" s="9"/>
      <c r="AG14" s="9"/>
      <c r="AH14" s="9"/>
      <c r="AI14" s="9"/>
    </row>
    <row r="15" spans="1:35">
      <c r="A15" s="35"/>
      <c r="B15" s="35"/>
      <c r="C15" s="482"/>
      <c r="D15" s="26" t="s">
        <v>386</v>
      </c>
      <c r="E15" s="26">
        <v>8</v>
      </c>
      <c r="F15" s="9" t="s">
        <v>504</v>
      </c>
      <c r="G15" s="40">
        <v>12</v>
      </c>
      <c r="H15" s="28">
        <v>2</v>
      </c>
      <c r="I15" s="27"/>
      <c r="J15" s="34">
        <v>4</v>
      </c>
      <c r="K15" s="38">
        <v>8</v>
      </c>
      <c r="L15" s="29"/>
      <c r="M15" s="38">
        <v>4</v>
      </c>
      <c r="N15" s="29"/>
      <c r="O15" s="29"/>
      <c r="P15" s="29"/>
      <c r="Q15" s="29"/>
      <c r="R15" s="29"/>
      <c r="S15" s="29"/>
      <c r="T15" s="29"/>
      <c r="U15" s="29"/>
      <c r="V15" s="42">
        <v>1</v>
      </c>
      <c r="X15" s="9"/>
      <c r="Y15" s="30"/>
      <c r="Z15" s="9"/>
      <c r="AA15" s="30"/>
      <c r="AB15" s="30"/>
      <c r="AC15" s="30"/>
      <c r="AD15" s="9"/>
      <c r="AE15" s="30"/>
      <c r="AF15" s="9"/>
      <c r="AG15" s="9"/>
      <c r="AH15" s="9"/>
      <c r="AI15" s="30"/>
    </row>
    <row r="16" spans="1:35" ht="25.5">
      <c r="A16" s="35"/>
      <c r="B16" s="35"/>
      <c r="C16" s="482"/>
      <c r="D16" s="26" t="s">
        <v>475</v>
      </c>
      <c r="E16" s="26">
        <v>30</v>
      </c>
      <c r="F16" s="484" t="s">
        <v>3</v>
      </c>
      <c r="G16" s="37">
        <v>16</v>
      </c>
      <c r="H16" s="27"/>
      <c r="I16" s="27"/>
      <c r="J16" s="34">
        <v>12</v>
      </c>
      <c r="K16" s="38">
        <v>20</v>
      </c>
      <c r="L16" s="29"/>
      <c r="M16" s="38">
        <v>2</v>
      </c>
      <c r="N16" s="29"/>
      <c r="O16" s="29"/>
      <c r="P16" s="27"/>
      <c r="Q16" s="27"/>
      <c r="R16" s="27"/>
      <c r="S16" s="27"/>
      <c r="T16" s="27"/>
      <c r="U16" s="27"/>
      <c r="V16" s="38">
        <v>6</v>
      </c>
      <c r="X16" s="43"/>
      <c r="Y16" s="30"/>
      <c r="Z16" s="9"/>
      <c r="AA16" s="30"/>
      <c r="AB16" s="30"/>
      <c r="AC16" s="30"/>
      <c r="AD16" s="9"/>
      <c r="AE16" s="30"/>
      <c r="AF16" s="9"/>
      <c r="AG16" s="432"/>
      <c r="AH16" s="9"/>
      <c r="AI16" s="30"/>
    </row>
    <row r="17" spans="1:35">
      <c r="A17" s="35"/>
      <c r="B17" s="35"/>
      <c r="C17" s="482"/>
      <c r="D17" s="26" t="s">
        <v>387</v>
      </c>
      <c r="E17" s="26">
        <v>16</v>
      </c>
      <c r="F17" s="483"/>
      <c r="G17" s="40"/>
      <c r="H17" s="27"/>
      <c r="I17" s="27"/>
      <c r="J17" s="27"/>
      <c r="K17" s="38">
        <v>16</v>
      </c>
      <c r="L17" s="29"/>
      <c r="M17" s="38">
        <v>6</v>
      </c>
      <c r="N17" s="29"/>
      <c r="O17" s="29"/>
      <c r="P17" s="27"/>
      <c r="Q17" s="27"/>
      <c r="R17" s="27"/>
      <c r="S17" s="27"/>
      <c r="T17" s="27"/>
      <c r="U17" s="27"/>
      <c r="V17" s="27"/>
      <c r="X17" s="9"/>
      <c r="Y17" s="30"/>
      <c r="Z17" s="9"/>
      <c r="AA17" s="9"/>
      <c r="AB17" s="30"/>
      <c r="AC17" s="9"/>
      <c r="AD17" s="9"/>
      <c r="AE17" s="9"/>
      <c r="AF17" s="9"/>
      <c r="AG17" s="432"/>
      <c r="AH17" s="30"/>
      <c r="AI17" s="9"/>
    </row>
    <row r="18" spans="1:35" ht="25.5">
      <c r="A18" s="35"/>
      <c r="B18" s="35"/>
      <c r="C18" s="482"/>
      <c r="D18" s="26" t="s">
        <v>476</v>
      </c>
      <c r="E18" s="26">
        <v>32</v>
      </c>
      <c r="F18" s="36" t="s">
        <v>531</v>
      </c>
      <c r="G18" s="37">
        <v>52</v>
      </c>
      <c r="H18" s="27"/>
      <c r="I18" s="27"/>
      <c r="J18" s="27"/>
      <c r="K18" s="38">
        <v>8</v>
      </c>
      <c r="L18" s="27"/>
      <c r="M18" s="38">
        <v>20</v>
      </c>
      <c r="N18" s="29"/>
      <c r="O18" s="34">
        <v>10</v>
      </c>
      <c r="P18" s="38">
        <v>20</v>
      </c>
      <c r="Q18" s="34">
        <v>6</v>
      </c>
      <c r="R18" s="38">
        <v>20</v>
      </c>
      <c r="S18" s="29"/>
      <c r="T18" s="29"/>
      <c r="U18" s="29"/>
      <c r="V18" s="29"/>
      <c r="X18" s="9"/>
      <c r="Y18" s="30"/>
      <c r="Z18" s="30"/>
      <c r="AA18" s="9"/>
      <c r="AB18" s="9"/>
      <c r="AC18" s="30"/>
      <c r="AD18" s="9"/>
      <c r="AE18" s="9"/>
      <c r="AF18" s="30"/>
      <c r="AG18" s="9"/>
      <c r="AH18" s="9"/>
      <c r="AI18" s="9"/>
    </row>
    <row r="19" spans="1:35">
      <c r="A19" s="35"/>
      <c r="B19" s="35"/>
      <c r="C19" s="482"/>
      <c r="D19" s="482" t="s">
        <v>388</v>
      </c>
      <c r="E19" s="26">
        <v>30</v>
      </c>
      <c r="F19" s="36" t="s">
        <v>552</v>
      </c>
      <c r="G19" s="37">
        <v>20</v>
      </c>
      <c r="H19" s="27"/>
      <c r="I19" s="27"/>
      <c r="J19" s="27"/>
      <c r="K19" s="27"/>
      <c r="L19" s="27"/>
      <c r="M19" s="27"/>
      <c r="N19" s="27"/>
      <c r="O19" s="27"/>
      <c r="P19" s="29"/>
      <c r="Q19" s="34">
        <v>6</v>
      </c>
      <c r="R19" s="38">
        <v>15</v>
      </c>
      <c r="S19" s="29"/>
      <c r="T19" s="29"/>
      <c r="U19" s="38">
        <v>25</v>
      </c>
      <c r="V19" s="38">
        <v>4</v>
      </c>
      <c r="X19" s="9"/>
      <c r="Y19" s="9"/>
      <c r="Z19" s="30"/>
      <c r="AA19" s="9"/>
      <c r="AB19" s="9"/>
      <c r="AC19" s="30"/>
      <c r="AD19" s="30"/>
      <c r="AE19" s="9"/>
      <c r="AF19" s="30"/>
      <c r="AG19" s="9"/>
      <c r="AH19" s="9"/>
      <c r="AI19" s="9"/>
    </row>
    <row r="20" spans="1:35">
      <c r="C20" s="483"/>
      <c r="D20" s="483"/>
      <c r="E20" s="31"/>
      <c r="F20" s="9" t="s">
        <v>551</v>
      </c>
      <c r="G20" s="40">
        <v>22</v>
      </c>
      <c r="H20" s="27"/>
      <c r="I20" s="27"/>
      <c r="J20" s="27"/>
      <c r="K20" s="27"/>
      <c r="L20" s="27"/>
      <c r="M20" s="27"/>
      <c r="N20" s="27"/>
      <c r="O20" s="27"/>
      <c r="P20" s="27"/>
      <c r="Q20" s="27"/>
      <c r="R20" s="27"/>
      <c r="S20" s="27"/>
      <c r="T20" s="27"/>
      <c r="U20" s="38">
        <v>22</v>
      </c>
      <c r="V20" s="27"/>
      <c r="X20" s="9"/>
      <c r="Y20" s="9"/>
      <c r="Z20" s="30"/>
      <c r="AA20" s="30"/>
      <c r="AB20" s="9"/>
      <c r="AC20" s="30"/>
      <c r="AD20" s="30"/>
      <c r="AE20" s="9"/>
      <c r="AF20" s="9"/>
      <c r="AG20" s="9"/>
      <c r="AH20" s="9"/>
      <c r="AI20" s="9"/>
    </row>
    <row r="21" spans="1:35">
      <c r="D21" s="44" t="s">
        <v>532</v>
      </c>
      <c r="E21" s="5">
        <f>SUM(E4:E20)</f>
        <v>260</v>
      </c>
      <c r="F21" s="14" t="s">
        <v>533</v>
      </c>
      <c r="G21" s="10">
        <f>SUM(E21+G10+G11+G15+G16+G18+G19+G20)</f>
        <v>420</v>
      </c>
      <c r="H21" s="9">
        <f>SUM(H4:H20)</f>
        <v>35</v>
      </c>
      <c r="I21" s="9">
        <f t="shared" ref="I21:V21" si="0">SUM(I4:I20)</f>
        <v>25</v>
      </c>
      <c r="J21" s="9">
        <f t="shared" si="0"/>
        <v>26</v>
      </c>
      <c r="K21" s="9">
        <f t="shared" si="0"/>
        <v>55</v>
      </c>
      <c r="L21" s="9">
        <f t="shared" si="0"/>
        <v>17</v>
      </c>
      <c r="M21" s="9">
        <f t="shared" si="0"/>
        <v>36</v>
      </c>
      <c r="N21" s="9">
        <f t="shared" si="0"/>
        <v>6</v>
      </c>
      <c r="O21" s="9">
        <f t="shared" si="0"/>
        <v>18</v>
      </c>
      <c r="P21" s="9">
        <f t="shared" si="0"/>
        <v>41</v>
      </c>
      <c r="Q21" s="9">
        <f t="shared" si="0"/>
        <v>23</v>
      </c>
      <c r="R21" s="9">
        <f t="shared" si="0"/>
        <v>47</v>
      </c>
      <c r="S21" s="9">
        <f t="shared" si="0"/>
        <v>6</v>
      </c>
      <c r="T21" s="9">
        <f t="shared" si="0"/>
        <v>12</v>
      </c>
      <c r="U21" s="9">
        <f t="shared" si="0"/>
        <v>60</v>
      </c>
      <c r="V21" s="9">
        <f t="shared" si="0"/>
        <v>12</v>
      </c>
    </row>
    <row r="22" spans="1:35">
      <c r="F22" s="14" t="s">
        <v>391</v>
      </c>
      <c r="G22" s="10">
        <v>240</v>
      </c>
      <c r="H22" s="33">
        <v>24</v>
      </c>
      <c r="I22" s="33">
        <v>24</v>
      </c>
      <c r="J22" s="33">
        <v>22</v>
      </c>
      <c r="K22" s="33">
        <v>22</v>
      </c>
      <c r="L22" s="33">
        <v>12</v>
      </c>
      <c r="M22" s="33">
        <v>18</v>
      </c>
      <c r="N22" s="33">
        <v>6</v>
      </c>
      <c r="O22" s="33">
        <v>12</v>
      </c>
      <c r="P22" s="33">
        <v>20</v>
      </c>
      <c r="Q22" s="33">
        <v>18</v>
      </c>
      <c r="R22" s="33">
        <v>20</v>
      </c>
      <c r="S22" s="33">
        <v>6</v>
      </c>
      <c r="T22" s="33">
        <v>8</v>
      </c>
      <c r="U22" s="33">
        <v>28</v>
      </c>
      <c r="V22" s="33">
        <v>0</v>
      </c>
      <c r="X22" s="45"/>
    </row>
    <row r="23" spans="1:35">
      <c r="F23" s="14" t="s">
        <v>2</v>
      </c>
      <c r="G23" s="40">
        <f>G21-G22</f>
        <v>180</v>
      </c>
      <c r="H23" s="382">
        <f t="shared" ref="H23:V23" si="1">H21-H22</f>
        <v>11</v>
      </c>
      <c r="I23" s="382">
        <f t="shared" si="1"/>
        <v>1</v>
      </c>
      <c r="J23" s="382">
        <f t="shared" si="1"/>
        <v>4</v>
      </c>
      <c r="K23" s="382">
        <f t="shared" si="1"/>
        <v>33</v>
      </c>
      <c r="L23" s="382">
        <f t="shared" si="1"/>
        <v>5</v>
      </c>
      <c r="M23" s="382">
        <f t="shared" si="1"/>
        <v>18</v>
      </c>
      <c r="N23" s="382">
        <f t="shared" si="1"/>
        <v>0</v>
      </c>
      <c r="O23" s="382">
        <f t="shared" si="1"/>
        <v>6</v>
      </c>
      <c r="P23" s="382">
        <f t="shared" si="1"/>
        <v>21</v>
      </c>
      <c r="Q23" s="382">
        <f t="shared" si="1"/>
        <v>5</v>
      </c>
      <c r="R23" s="382">
        <f t="shared" si="1"/>
        <v>27</v>
      </c>
      <c r="S23" s="382">
        <f t="shared" si="1"/>
        <v>0</v>
      </c>
      <c r="T23" s="382">
        <f t="shared" si="1"/>
        <v>4</v>
      </c>
      <c r="U23" s="382">
        <f t="shared" si="1"/>
        <v>32</v>
      </c>
      <c r="V23" s="382">
        <f t="shared" si="1"/>
        <v>12</v>
      </c>
      <c r="X23" s="45"/>
    </row>
    <row r="24" spans="1:35">
      <c r="F24" s="14"/>
      <c r="H24" s="45"/>
      <c r="I24" s="45"/>
      <c r="J24" s="45"/>
      <c r="K24" s="45"/>
      <c r="L24" s="45"/>
      <c r="M24" s="45"/>
      <c r="N24" s="45"/>
      <c r="O24" s="45"/>
      <c r="P24" s="45"/>
      <c r="Q24" s="45"/>
      <c r="R24" s="45"/>
      <c r="S24" s="45"/>
      <c r="T24" s="45"/>
      <c r="U24" s="45"/>
      <c r="V24" s="45"/>
      <c r="X24" s="45"/>
    </row>
    <row r="25" spans="1:35">
      <c r="C25" s="46" t="s">
        <v>558</v>
      </c>
      <c r="D25" s="47" t="s">
        <v>560</v>
      </c>
      <c r="E25" s="47"/>
      <c r="F25" s="46" t="s">
        <v>481</v>
      </c>
      <c r="H25" s="45">
        <f>H22-H26</f>
        <v>0</v>
      </c>
      <c r="I25" s="45">
        <f t="shared" ref="I25:V25" si="2">I22-I26</f>
        <v>0</v>
      </c>
      <c r="J25" s="45">
        <f t="shared" si="2"/>
        <v>0</v>
      </c>
      <c r="K25" s="45">
        <f t="shared" si="2"/>
        <v>0</v>
      </c>
      <c r="L25" s="45">
        <f t="shared" si="2"/>
        <v>0</v>
      </c>
      <c r="M25" s="45">
        <f t="shared" si="2"/>
        <v>0</v>
      </c>
      <c r="N25" s="45">
        <f t="shared" si="2"/>
        <v>0</v>
      </c>
      <c r="O25" s="45">
        <f t="shared" si="2"/>
        <v>0</v>
      </c>
      <c r="P25" s="45">
        <f t="shared" si="2"/>
        <v>0</v>
      </c>
      <c r="Q25" s="45">
        <f t="shared" si="2"/>
        <v>0</v>
      </c>
      <c r="R25" s="45">
        <f t="shared" si="2"/>
        <v>0</v>
      </c>
      <c r="S25" s="45">
        <f t="shared" si="2"/>
        <v>0</v>
      </c>
      <c r="T25" s="45">
        <f t="shared" si="2"/>
        <v>0</v>
      </c>
      <c r="U25" s="45">
        <f t="shared" si="2"/>
        <v>0</v>
      </c>
      <c r="V25" s="45">
        <f t="shared" si="2"/>
        <v>0</v>
      </c>
      <c r="X25" s="45"/>
      <c r="Y25" s="45"/>
    </row>
    <row r="26" spans="1:35">
      <c r="C26" s="48" t="s">
        <v>392</v>
      </c>
      <c r="D26" s="49"/>
      <c r="E26" s="49"/>
      <c r="H26" s="50">
        <f t="shared" ref="H26:V26" si="3">SUM(H27:H41)</f>
        <v>24</v>
      </c>
      <c r="I26" s="50">
        <f t="shared" si="3"/>
        <v>24</v>
      </c>
      <c r="J26" s="50">
        <f t="shared" si="3"/>
        <v>22</v>
      </c>
      <c r="K26" s="50">
        <f t="shared" si="3"/>
        <v>22</v>
      </c>
      <c r="L26" s="50">
        <f t="shared" si="3"/>
        <v>12</v>
      </c>
      <c r="M26" s="50">
        <f t="shared" si="3"/>
        <v>18</v>
      </c>
      <c r="N26" s="50">
        <f t="shared" si="3"/>
        <v>6</v>
      </c>
      <c r="O26" s="50">
        <f t="shared" si="3"/>
        <v>12</v>
      </c>
      <c r="P26" s="50">
        <f t="shared" si="3"/>
        <v>20</v>
      </c>
      <c r="Q26" s="50">
        <f t="shared" si="3"/>
        <v>18</v>
      </c>
      <c r="R26" s="50">
        <f t="shared" si="3"/>
        <v>20</v>
      </c>
      <c r="S26" s="50">
        <f t="shared" si="3"/>
        <v>6</v>
      </c>
      <c r="T26" s="50">
        <f t="shared" si="3"/>
        <v>8</v>
      </c>
      <c r="U26" s="50">
        <f t="shared" si="3"/>
        <v>28</v>
      </c>
      <c r="V26" s="50">
        <f t="shared" si="3"/>
        <v>0</v>
      </c>
      <c r="X26" s="45"/>
      <c r="Y26" s="45"/>
    </row>
    <row r="27" spans="1:35" ht="24" customHeight="1">
      <c r="A27" s="479" t="s">
        <v>535</v>
      </c>
      <c r="B27" s="479" t="s">
        <v>404</v>
      </c>
      <c r="C27" s="190" t="s">
        <v>409</v>
      </c>
      <c r="D27" s="190"/>
      <c r="E27" s="51">
        <v>3</v>
      </c>
      <c r="F27" s="190" t="s">
        <v>479</v>
      </c>
      <c r="G27" s="380">
        <f>SUM(H27:V27)</f>
        <v>24</v>
      </c>
      <c r="H27" s="60">
        <v>12</v>
      </c>
      <c r="I27" s="61"/>
      <c r="J27" s="61"/>
      <c r="K27" s="61"/>
      <c r="L27" s="61"/>
      <c r="M27" s="61"/>
      <c r="N27" s="60">
        <v>6</v>
      </c>
      <c r="O27" s="61"/>
      <c r="P27" s="61"/>
      <c r="Q27" s="61"/>
      <c r="R27" s="61"/>
      <c r="S27" s="60">
        <v>6</v>
      </c>
      <c r="T27" s="61"/>
      <c r="U27" s="61"/>
      <c r="V27" s="383"/>
      <c r="X27" s="30"/>
      <c r="Y27" s="30"/>
      <c r="Z27" s="30"/>
      <c r="AA27" s="30"/>
      <c r="AB27" s="9"/>
      <c r="AC27" s="9"/>
      <c r="AD27" s="9"/>
      <c r="AE27" s="9"/>
      <c r="AF27" s="9"/>
      <c r="AG27" s="9"/>
      <c r="AH27" s="9"/>
      <c r="AI27" s="30"/>
    </row>
    <row r="28" spans="1:35" ht="25.5">
      <c r="A28" s="480"/>
      <c r="B28" s="481"/>
      <c r="C28" s="191" t="s">
        <v>561</v>
      </c>
      <c r="D28" s="190"/>
      <c r="E28" s="51">
        <v>3</v>
      </c>
      <c r="F28" s="190" t="s">
        <v>480</v>
      </c>
      <c r="G28" s="380">
        <f t="shared" ref="G28:G39" si="4">SUM(H28:V28)</f>
        <v>24</v>
      </c>
      <c r="H28" s="40"/>
      <c r="I28" s="60">
        <v>24</v>
      </c>
      <c r="J28" s="40"/>
      <c r="K28" s="40"/>
      <c r="L28" s="40"/>
      <c r="M28" s="40"/>
      <c r="N28" s="40"/>
      <c r="O28" s="40"/>
      <c r="P28" s="40" t="s">
        <v>503</v>
      </c>
      <c r="Q28" s="40"/>
      <c r="R28" s="40"/>
      <c r="S28" s="40"/>
      <c r="T28" s="40"/>
      <c r="U28" s="40"/>
      <c r="V28" s="383"/>
      <c r="X28" s="30"/>
      <c r="Y28" s="30"/>
      <c r="Z28" s="30"/>
      <c r="AA28" s="30"/>
      <c r="AB28" s="9"/>
      <c r="AC28" s="9"/>
      <c r="AD28" s="9"/>
      <c r="AE28" s="9"/>
      <c r="AF28" s="9"/>
      <c r="AG28" s="9"/>
      <c r="AH28" s="9"/>
      <c r="AI28" s="9"/>
    </row>
    <row r="29" spans="1:35">
      <c r="A29" s="480"/>
      <c r="B29" s="52"/>
      <c r="C29" s="373"/>
      <c r="D29" s="377"/>
      <c r="E29" s="53"/>
      <c r="F29" s="377"/>
      <c r="G29" s="62"/>
      <c r="H29" s="62"/>
      <c r="I29" s="62"/>
      <c r="J29" s="62"/>
      <c r="K29" s="62"/>
      <c r="L29" s="62"/>
      <c r="M29" s="62"/>
      <c r="N29" s="62"/>
      <c r="O29" s="62"/>
      <c r="P29" s="62"/>
      <c r="Q29" s="62"/>
      <c r="R29" s="62"/>
      <c r="S29" s="62"/>
      <c r="T29" s="62"/>
      <c r="U29" s="62"/>
      <c r="V29" s="384"/>
      <c r="W29" s="58"/>
      <c r="X29" s="379"/>
      <c r="Y29" s="379"/>
      <c r="Z29" s="379"/>
      <c r="AA29" s="379"/>
      <c r="AB29" s="379"/>
      <c r="AC29" s="379"/>
      <c r="AD29" s="379"/>
      <c r="AE29" s="379"/>
      <c r="AF29" s="379"/>
      <c r="AG29" s="379"/>
      <c r="AH29" s="379"/>
      <c r="AI29" s="379"/>
    </row>
    <row r="30" spans="1:35" ht="30.95" customHeight="1">
      <c r="A30" s="480"/>
      <c r="B30" s="479" t="s">
        <v>405</v>
      </c>
      <c r="C30" s="385" t="s">
        <v>352</v>
      </c>
      <c r="D30" s="378"/>
      <c r="E30" s="12">
        <v>2</v>
      </c>
      <c r="F30" s="378"/>
      <c r="G30" s="380">
        <f t="shared" si="4"/>
        <v>16</v>
      </c>
      <c r="H30" s="40"/>
      <c r="I30" s="40"/>
      <c r="J30" s="60">
        <v>10</v>
      </c>
      <c r="K30" s="60">
        <v>6</v>
      </c>
      <c r="L30" s="40"/>
      <c r="M30" s="40"/>
      <c r="N30" s="40"/>
      <c r="O30" s="40"/>
      <c r="P30" s="40"/>
      <c r="Q30" s="40"/>
      <c r="R30" s="40"/>
      <c r="S30" s="40"/>
      <c r="T30" s="40"/>
      <c r="U30" s="40"/>
      <c r="V30" s="383"/>
      <c r="X30" s="9"/>
      <c r="Y30" s="30"/>
      <c r="Z30" s="9"/>
      <c r="AA30" s="9"/>
      <c r="AB30" s="9"/>
      <c r="AC30" s="9"/>
      <c r="AD30" s="9"/>
      <c r="AE30" s="9"/>
      <c r="AF30" s="9"/>
      <c r="AG30" s="9"/>
      <c r="AH30" s="9"/>
      <c r="AI30" s="9"/>
    </row>
    <row r="31" spans="1:35" ht="30.95" customHeight="1">
      <c r="A31" s="480"/>
      <c r="B31" s="480"/>
      <c r="C31" s="386" t="s">
        <v>402</v>
      </c>
      <c r="D31" s="378"/>
      <c r="E31" s="12">
        <v>2</v>
      </c>
      <c r="F31" s="378"/>
      <c r="G31" s="380">
        <f t="shared" si="4"/>
        <v>16</v>
      </c>
      <c r="H31" s="40"/>
      <c r="I31" s="40"/>
      <c r="J31" s="40"/>
      <c r="K31" s="40"/>
      <c r="L31" s="40"/>
      <c r="M31" s="40"/>
      <c r="N31" s="40"/>
      <c r="O31" s="60">
        <v>6</v>
      </c>
      <c r="P31" s="60">
        <v>10</v>
      </c>
      <c r="Q31" s="40"/>
      <c r="R31" s="40"/>
      <c r="S31" s="40"/>
      <c r="T31" s="40"/>
      <c r="U31" s="40"/>
      <c r="V31" s="383"/>
      <c r="X31" s="9"/>
      <c r="Y31" s="30"/>
      <c r="Z31" s="30"/>
      <c r="AA31" s="9"/>
      <c r="AB31" s="9"/>
      <c r="AC31" s="33"/>
      <c r="AD31" s="9"/>
      <c r="AE31" s="9"/>
      <c r="AF31" s="9"/>
      <c r="AG31" s="9"/>
      <c r="AH31" s="9"/>
      <c r="AI31" s="9"/>
    </row>
    <row r="32" spans="1:35" ht="30.95" customHeight="1">
      <c r="A32" s="480"/>
      <c r="B32" s="480"/>
      <c r="C32" s="385" t="s">
        <v>536</v>
      </c>
      <c r="D32" s="378"/>
      <c r="E32" s="12">
        <v>2</v>
      </c>
      <c r="F32" s="378"/>
      <c r="G32" s="380">
        <f t="shared" si="4"/>
        <v>16</v>
      </c>
      <c r="H32" s="40"/>
      <c r="I32" s="40"/>
      <c r="J32" s="40"/>
      <c r="K32" s="40"/>
      <c r="L32" s="40"/>
      <c r="M32" s="40"/>
      <c r="N32" s="40"/>
      <c r="O32" s="40"/>
      <c r="P32" s="61"/>
      <c r="Q32" s="61"/>
      <c r="R32" s="61"/>
      <c r="S32" s="61"/>
      <c r="T32" s="60">
        <v>4</v>
      </c>
      <c r="U32" s="60">
        <v>12</v>
      </c>
      <c r="V32" s="383"/>
      <c r="X32" s="9"/>
      <c r="Y32" s="9"/>
      <c r="Z32" s="30"/>
      <c r="AA32" s="9"/>
      <c r="AB32" s="9"/>
      <c r="AC32" s="9"/>
      <c r="AD32" s="30"/>
      <c r="AE32" s="9"/>
      <c r="AF32" s="9"/>
      <c r="AG32" s="9"/>
      <c r="AH32" s="9"/>
      <c r="AI32" s="9"/>
    </row>
    <row r="33" spans="1:35">
      <c r="A33" s="480"/>
      <c r="B33" s="52"/>
      <c r="C33" s="374"/>
      <c r="D33" s="379"/>
      <c r="E33" s="54"/>
      <c r="F33" s="379"/>
      <c r="G33" s="62"/>
      <c r="H33" s="62"/>
      <c r="I33" s="62"/>
      <c r="J33" s="62"/>
      <c r="K33" s="62"/>
      <c r="L33" s="62"/>
      <c r="M33" s="62"/>
      <c r="N33" s="62"/>
      <c r="O33" s="62"/>
      <c r="P33" s="62"/>
      <c r="Q33" s="62"/>
      <c r="R33" s="62"/>
      <c r="S33" s="62"/>
      <c r="T33" s="62"/>
      <c r="U33" s="62"/>
      <c r="V33" s="384"/>
      <c r="X33" s="417"/>
      <c r="Y33" s="417"/>
      <c r="Z33" s="417"/>
      <c r="AA33" s="417"/>
      <c r="AB33" s="417"/>
      <c r="AC33" s="417"/>
      <c r="AD33" s="417"/>
      <c r="AE33" s="417"/>
      <c r="AF33" s="417"/>
      <c r="AG33" s="417"/>
      <c r="AH33" s="417"/>
      <c r="AI33" s="417"/>
    </row>
    <row r="34" spans="1:35" ht="27.95" customHeight="1">
      <c r="A34" s="480"/>
      <c r="B34" s="479" t="s">
        <v>406</v>
      </c>
      <c r="C34" s="385" t="s">
        <v>248</v>
      </c>
      <c r="D34" s="378"/>
      <c r="E34" s="12">
        <v>4</v>
      </c>
      <c r="F34" s="378"/>
      <c r="G34" s="380">
        <f t="shared" si="4"/>
        <v>32</v>
      </c>
      <c r="H34" s="60">
        <v>6</v>
      </c>
      <c r="I34" s="40"/>
      <c r="J34" s="40"/>
      <c r="K34" s="40"/>
      <c r="L34" s="60">
        <v>12</v>
      </c>
      <c r="M34" s="60">
        <v>14</v>
      </c>
      <c r="N34" s="40"/>
      <c r="O34" s="40"/>
      <c r="P34" s="61"/>
      <c r="Q34" s="61"/>
      <c r="R34" s="61"/>
      <c r="S34" s="61"/>
      <c r="T34" s="61"/>
      <c r="U34" s="61"/>
      <c r="V34" s="383"/>
      <c r="X34" s="9"/>
      <c r="Y34" s="30"/>
      <c r="Z34" s="9"/>
      <c r="AA34" s="9"/>
      <c r="AB34" s="30"/>
      <c r="AC34" s="30"/>
      <c r="AD34" s="9"/>
      <c r="AE34" s="9"/>
      <c r="AF34" s="9"/>
      <c r="AG34" s="9"/>
      <c r="AH34" s="9"/>
      <c r="AI34" s="9"/>
    </row>
    <row r="35" spans="1:35" ht="27.95" customHeight="1">
      <c r="A35" s="480"/>
      <c r="B35" s="480"/>
      <c r="C35" s="385" t="s">
        <v>517</v>
      </c>
      <c r="D35" s="378"/>
      <c r="E35" s="12">
        <v>4</v>
      </c>
      <c r="F35" s="378"/>
      <c r="G35" s="380">
        <f t="shared" si="4"/>
        <v>32</v>
      </c>
      <c r="H35" s="60">
        <v>6</v>
      </c>
      <c r="I35" s="40"/>
      <c r="J35" s="40"/>
      <c r="K35" s="40"/>
      <c r="L35" s="40"/>
      <c r="M35" s="40"/>
      <c r="N35" s="40"/>
      <c r="O35" s="40"/>
      <c r="P35" s="61"/>
      <c r="Q35" s="60">
        <v>18</v>
      </c>
      <c r="R35" s="60">
        <v>8</v>
      </c>
      <c r="S35" s="61"/>
      <c r="T35" s="61"/>
      <c r="U35" s="61"/>
      <c r="V35" s="383"/>
      <c r="X35" s="9"/>
      <c r="Y35" s="9"/>
      <c r="Z35" s="30"/>
      <c r="AA35" s="9"/>
      <c r="AB35" s="9"/>
      <c r="AC35" s="30"/>
      <c r="AD35" s="30"/>
      <c r="AE35" s="9"/>
      <c r="AF35" s="9"/>
      <c r="AG35" s="9"/>
      <c r="AH35" s="9"/>
      <c r="AI35" s="9"/>
    </row>
    <row r="36" spans="1:35">
      <c r="A36" s="480"/>
      <c r="B36" s="52"/>
      <c r="C36" s="375"/>
      <c r="D36" s="379"/>
      <c r="E36" s="54"/>
      <c r="F36" s="379"/>
      <c r="G36" s="62"/>
      <c r="H36" s="62"/>
      <c r="I36" s="62"/>
      <c r="J36" s="62"/>
      <c r="K36" s="62"/>
      <c r="L36" s="62"/>
      <c r="M36" s="62"/>
      <c r="N36" s="62"/>
      <c r="O36" s="62"/>
      <c r="P36" s="62"/>
      <c r="Q36" s="62"/>
      <c r="R36" s="62"/>
      <c r="S36" s="62"/>
      <c r="T36" s="62"/>
      <c r="U36" s="62"/>
      <c r="V36" s="384"/>
      <c r="X36" s="417"/>
      <c r="Y36" s="417"/>
      <c r="Z36" s="417"/>
      <c r="AA36" s="417"/>
      <c r="AB36" s="417"/>
      <c r="AC36" s="417"/>
      <c r="AD36" s="417"/>
      <c r="AE36" s="417"/>
      <c r="AF36" s="417"/>
      <c r="AG36" s="417"/>
      <c r="AH36" s="417"/>
      <c r="AI36" s="417"/>
    </row>
    <row r="37" spans="1:35" ht="26.1" customHeight="1">
      <c r="A37" s="480"/>
      <c r="B37" s="479" t="s">
        <v>407</v>
      </c>
      <c r="C37" s="385" t="s">
        <v>397</v>
      </c>
      <c r="D37" s="378"/>
      <c r="E37" s="12">
        <v>2</v>
      </c>
      <c r="F37" s="378"/>
      <c r="G37" s="380">
        <f t="shared" si="4"/>
        <v>16</v>
      </c>
      <c r="H37" s="40"/>
      <c r="I37" s="40"/>
      <c r="J37" s="60">
        <v>12</v>
      </c>
      <c r="K37" s="60">
        <v>4</v>
      </c>
      <c r="L37" s="40"/>
      <c r="M37" s="40"/>
      <c r="N37" s="40"/>
      <c r="O37" s="40"/>
      <c r="P37" s="40"/>
      <c r="Q37" s="40"/>
      <c r="R37" s="40"/>
      <c r="S37" s="40"/>
      <c r="T37" s="40"/>
      <c r="U37" s="40"/>
      <c r="V37" s="383"/>
      <c r="X37" s="9"/>
      <c r="Y37" s="9"/>
      <c r="Z37" s="9"/>
      <c r="AA37" s="30"/>
      <c r="AB37" s="9"/>
      <c r="AC37" s="30"/>
      <c r="AD37" s="30"/>
      <c r="AE37" s="30"/>
      <c r="AF37" s="9"/>
      <c r="AG37" s="9"/>
      <c r="AH37" s="9"/>
      <c r="AI37" s="9"/>
    </row>
    <row r="38" spans="1:35" ht="26.1" customHeight="1">
      <c r="A38" s="480"/>
      <c r="B38" s="480"/>
      <c r="C38" s="385" t="s">
        <v>398</v>
      </c>
      <c r="D38" s="378"/>
      <c r="E38" s="12">
        <v>2</v>
      </c>
      <c r="F38" s="378"/>
      <c r="G38" s="380">
        <f t="shared" si="4"/>
        <v>16</v>
      </c>
      <c r="H38" s="40"/>
      <c r="I38" s="40"/>
      <c r="J38" s="40"/>
      <c r="K38" s="40"/>
      <c r="L38" s="40"/>
      <c r="M38" s="40"/>
      <c r="N38" s="40"/>
      <c r="O38" s="60">
        <v>6</v>
      </c>
      <c r="P38" s="60">
        <v>10</v>
      </c>
      <c r="Q38" s="40"/>
      <c r="R38" s="40"/>
      <c r="S38" s="40"/>
      <c r="T38" s="40"/>
      <c r="U38" s="40"/>
      <c r="V38" s="383"/>
      <c r="X38" s="9"/>
      <c r="Y38" s="9"/>
      <c r="Z38" s="9"/>
      <c r="AA38" s="30"/>
      <c r="AB38" s="9"/>
      <c r="AC38" s="30"/>
      <c r="AD38" s="30"/>
      <c r="AE38" s="30"/>
      <c r="AF38" s="30"/>
      <c r="AG38" s="30"/>
      <c r="AH38" s="30"/>
      <c r="AI38" s="30"/>
    </row>
    <row r="39" spans="1:35" ht="26.1" customHeight="1">
      <c r="A39" s="480"/>
      <c r="B39" s="480"/>
      <c r="C39" s="385" t="s">
        <v>399</v>
      </c>
      <c r="D39" s="378"/>
      <c r="E39" s="12">
        <v>2</v>
      </c>
      <c r="F39" s="378"/>
      <c r="G39" s="380">
        <f t="shared" si="4"/>
        <v>16</v>
      </c>
      <c r="H39" s="40"/>
      <c r="I39" s="40"/>
      <c r="J39" s="40"/>
      <c r="K39" s="40"/>
      <c r="L39" s="40"/>
      <c r="M39" s="40"/>
      <c r="N39" s="40"/>
      <c r="O39" s="40"/>
      <c r="P39" s="61"/>
      <c r="Q39" s="61"/>
      <c r="R39" s="61"/>
      <c r="S39" s="61"/>
      <c r="T39" s="60">
        <v>4</v>
      </c>
      <c r="U39" s="60">
        <v>12</v>
      </c>
      <c r="V39" s="383"/>
      <c r="X39" s="9"/>
      <c r="Y39" s="9"/>
      <c r="Z39" s="30"/>
      <c r="AA39" s="30"/>
      <c r="AB39" s="9"/>
      <c r="AC39" s="30"/>
      <c r="AD39" s="30"/>
      <c r="AE39" s="9"/>
      <c r="AF39" s="30"/>
      <c r="AG39" s="30"/>
      <c r="AH39" s="30"/>
      <c r="AI39" s="30"/>
    </row>
    <row r="40" spans="1:35">
      <c r="A40" s="480"/>
      <c r="B40" s="55"/>
      <c r="C40" s="375"/>
      <c r="D40" s="54"/>
      <c r="E40" s="54"/>
      <c r="F40" s="54"/>
      <c r="G40" s="62"/>
      <c r="H40" s="62"/>
      <c r="I40" s="62"/>
      <c r="J40" s="62"/>
      <c r="K40" s="62"/>
      <c r="L40" s="62"/>
      <c r="M40" s="62"/>
      <c r="N40" s="62"/>
      <c r="O40" s="62"/>
      <c r="P40" s="62"/>
      <c r="Q40" s="62"/>
      <c r="R40" s="62"/>
      <c r="S40" s="62"/>
      <c r="T40" s="62"/>
      <c r="U40" s="62"/>
      <c r="V40" s="384"/>
      <c r="X40" s="417"/>
      <c r="Y40" s="417"/>
      <c r="Z40" s="417"/>
      <c r="AA40" s="417"/>
      <c r="AB40" s="417"/>
      <c r="AC40" s="417"/>
      <c r="AD40" s="417"/>
      <c r="AE40" s="417"/>
      <c r="AF40" s="417"/>
      <c r="AG40" s="417"/>
      <c r="AH40" s="417"/>
      <c r="AI40" s="417"/>
    </row>
    <row r="41" spans="1:35" ht="25.5">
      <c r="A41" s="480"/>
      <c r="B41" s="55" t="s">
        <v>408</v>
      </c>
      <c r="C41" s="376" t="s">
        <v>394</v>
      </c>
      <c r="D41" s="56" t="s">
        <v>395</v>
      </c>
      <c r="E41" s="6">
        <v>4</v>
      </c>
      <c r="F41" s="7"/>
      <c r="G41" s="37">
        <f>SUM(H41:V41)</f>
        <v>32</v>
      </c>
      <c r="H41" s="40"/>
      <c r="I41" s="40"/>
      <c r="J41" s="40"/>
      <c r="K41" s="60">
        <v>12</v>
      </c>
      <c r="L41" s="40"/>
      <c r="M41" s="60">
        <v>4</v>
      </c>
      <c r="N41" s="40"/>
      <c r="O41" s="40"/>
      <c r="P41" s="61"/>
      <c r="Q41" s="61"/>
      <c r="R41" s="60">
        <v>12</v>
      </c>
      <c r="S41" s="61"/>
      <c r="T41" s="40"/>
      <c r="U41" s="60">
        <v>4</v>
      </c>
      <c r="V41" s="383"/>
      <c r="X41" s="30"/>
      <c r="Y41" s="30"/>
      <c r="Z41" s="30"/>
      <c r="AA41" s="30"/>
      <c r="AB41" s="30"/>
      <c r="AC41" s="30"/>
      <c r="AD41" s="30"/>
      <c r="AE41" s="30"/>
      <c r="AF41" s="30"/>
      <c r="AG41" s="30"/>
      <c r="AH41" s="30"/>
      <c r="AI41" s="30"/>
    </row>
    <row r="42" spans="1:35" s="400" customFormat="1">
      <c r="A42" s="413"/>
      <c r="B42" s="405"/>
      <c r="C42" s="404"/>
      <c r="D42" s="405"/>
      <c r="E42" s="403">
        <f>SUM(E27:E41)</f>
        <v>30</v>
      </c>
      <c r="F42" s="405"/>
      <c r="G42" s="407">
        <f>SUM(G27:G41)</f>
        <v>240</v>
      </c>
      <c r="H42" s="414"/>
      <c r="I42" s="414"/>
      <c r="J42" s="414"/>
      <c r="K42" s="414"/>
      <c r="L42" s="414"/>
      <c r="M42" s="414"/>
      <c r="N42" s="414"/>
      <c r="O42" s="414"/>
      <c r="P42" s="414"/>
      <c r="Q42" s="414"/>
      <c r="R42" s="414"/>
      <c r="S42" s="414"/>
      <c r="T42" s="414"/>
      <c r="U42" s="414"/>
      <c r="V42" s="414"/>
      <c r="W42" s="405"/>
      <c r="X42" s="415"/>
      <c r="Y42" s="401"/>
      <c r="Z42" s="401"/>
      <c r="AA42" s="401"/>
      <c r="AB42" s="401"/>
      <c r="AC42" s="401"/>
      <c r="AD42" s="401"/>
      <c r="AE42" s="401"/>
      <c r="AF42" s="401"/>
      <c r="AG42" s="401"/>
      <c r="AH42" s="401"/>
      <c r="AI42" s="401"/>
    </row>
    <row r="43" spans="1:35" s="400" customFormat="1">
      <c r="A43" s="401"/>
      <c r="B43" s="401"/>
      <c r="C43" s="401"/>
      <c r="D43" s="401"/>
      <c r="E43" s="401"/>
      <c r="F43" s="401"/>
      <c r="G43" s="401"/>
      <c r="H43" s="401"/>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1"/>
    </row>
    <row r="44" spans="1:35" ht="24.95" customHeight="1">
      <c r="A44" s="478" t="s">
        <v>35</v>
      </c>
      <c r="B44" s="478" t="s">
        <v>404</v>
      </c>
      <c r="C44" s="408" t="s">
        <v>36</v>
      </c>
      <c r="D44" s="387"/>
      <c r="E44" s="387">
        <v>3</v>
      </c>
      <c r="F44" s="402"/>
      <c r="G44" s="37">
        <f t="shared" ref="G44:G56" si="5">SUM(H44:V44)</f>
        <v>18</v>
      </c>
      <c r="H44" s="61"/>
      <c r="I44" s="383"/>
      <c r="J44" s="61"/>
      <c r="K44" s="61"/>
      <c r="L44" s="61"/>
      <c r="M44" s="61"/>
      <c r="N44" s="383"/>
      <c r="O44" s="61"/>
      <c r="P44" s="61"/>
      <c r="Q44" s="61"/>
      <c r="R44" s="61"/>
      <c r="S44" s="383"/>
      <c r="T44" s="61"/>
      <c r="U44" s="60">
        <v>18</v>
      </c>
      <c r="V44" s="61"/>
      <c r="X44" s="33"/>
      <c r="Y44" s="33"/>
      <c r="Z44" s="33"/>
      <c r="AA44" s="33"/>
      <c r="AB44" s="9"/>
      <c r="AC44" s="9"/>
      <c r="AD44" s="9"/>
      <c r="AE44" s="9"/>
      <c r="AF44" s="9"/>
      <c r="AG44" s="9"/>
      <c r="AH44" s="9"/>
      <c r="AI44" s="9"/>
    </row>
    <row r="45" spans="1:35" ht="24.95" customHeight="1">
      <c r="A45" s="478"/>
      <c r="B45" s="478"/>
      <c r="C45" s="408" t="s">
        <v>37</v>
      </c>
      <c r="D45" s="387"/>
      <c r="E45" s="387">
        <v>2</v>
      </c>
      <c r="F45" s="402"/>
      <c r="G45" s="37">
        <f t="shared" si="5"/>
        <v>12</v>
      </c>
      <c r="H45" s="381"/>
      <c r="I45" s="383"/>
      <c r="J45" s="61"/>
      <c r="K45" s="60">
        <v>12</v>
      </c>
      <c r="L45" s="61"/>
      <c r="M45" s="61"/>
      <c r="N45" s="383"/>
      <c r="O45" s="61"/>
      <c r="P45" s="61"/>
      <c r="Q45" s="61"/>
      <c r="R45" s="61"/>
      <c r="S45" s="383"/>
      <c r="T45" s="40"/>
      <c r="U45" s="40"/>
      <c r="V45" s="40"/>
      <c r="X45" s="33"/>
      <c r="Y45" s="33"/>
      <c r="Z45" s="33"/>
      <c r="AA45" s="33"/>
      <c r="AB45" s="9"/>
      <c r="AC45" s="9"/>
      <c r="AD45" s="9"/>
      <c r="AE45" s="9"/>
      <c r="AF45" s="9"/>
      <c r="AG45" s="9"/>
      <c r="AH45" s="9"/>
      <c r="AI45" s="9"/>
    </row>
    <row r="46" spans="1:35" ht="21.95" customHeight="1">
      <c r="A46" s="478"/>
      <c r="B46" s="55"/>
      <c r="C46" s="409"/>
      <c r="D46" s="377"/>
      <c r="E46" s="377"/>
      <c r="F46" s="63"/>
      <c r="G46" s="63"/>
      <c r="H46" s="393"/>
      <c r="I46" s="394"/>
      <c r="J46" s="393"/>
      <c r="K46" s="393"/>
      <c r="L46" s="393"/>
      <c r="M46" s="393"/>
      <c r="N46" s="394"/>
      <c r="O46" s="393"/>
      <c r="P46" s="393"/>
      <c r="Q46" s="393"/>
      <c r="R46" s="393"/>
      <c r="S46" s="394"/>
      <c r="T46" s="393"/>
      <c r="U46" s="393"/>
      <c r="V46" s="395"/>
      <c r="X46" s="379"/>
      <c r="Y46" s="379"/>
      <c r="Z46" s="379"/>
      <c r="AA46" s="379"/>
      <c r="AB46" s="379"/>
      <c r="AC46" s="379"/>
      <c r="AD46" s="379"/>
      <c r="AE46" s="379"/>
      <c r="AF46" s="379"/>
      <c r="AG46" s="379"/>
      <c r="AH46" s="379"/>
      <c r="AI46" s="379"/>
    </row>
    <row r="47" spans="1:35" ht="27.95" customHeight="1">
      <c r="A47" s="478"/>
      <c r="B47" s="478" t="s">
        <v>405</v>
      </c>
      <c r="C47" s="410" t="s">
        <v>5</v>
      </c>
      <c r="D47" s="9"/>
      <c r="E47" s="9">
        <v>2</v>
      </c>
      <c r="F47" s="402"/>
      <c r="G47" s="37">
        <f t="shared" si="5"/>
        <v>12</v>
      </c>
      <c r="H47" s="40"/>
      <c r="I47" s="383"/>
      <c r="J47" s="60">
        <v>2</v>
      </c>
      <c r="K47" s="60">
        <v>10</v>
      </c>
      <c r="L47" s="61"/>
      <c r="M47" s="61"/>
      <c r="N47" s="383"/>
      <c r="O47" s="61"/>
      <c r="P47" s="61"/>
      <c r="Q47" s="61"/>
      <c r="R47" s="61"/>
      <c r="S47" s="383"/>
      <c r="T47" s="61"/>
      <c r="U47" s="61"/>
      <c r="V47" s="40"/>
      <c r="X47" s="9"/>
      <c r="Y47" s="33"/>
      <c r="Z47" s="33"/>
      <c r="AA47" s="33"/>
      <c r="AB47" s="33"/>
      <c r="AC47" s="33"/>
      <c r="AD47" s="33"/>
      <c r="AE47" s="33"/>
      <c r="AF47" s="33"/>
      <c r="AG47" s="33"/>
      <c r="AH47" s="33"/>
      <c r="AI47" s="33"/>
    </row>
    <row r="48" spans="1:35" ht="27.95" customHeight="1">
      <c r="A48" s="478"/>
      <c r="B48" s="478"/>
      <c r="C48" s="410" t="s">
        <v>6</v>
      </c>
      <c r="D48" s="9"/>
      <c r="E48" s="9">
        <v>2</v>
      </c>
      <c r="F48" s="402"/>
      <c r="G48" s="37">
        <f t="shared" si="5"/>
        <v>12</v>
      </c>
      <c r="H48" s="40"/>
      <c r="I48" s="383"/>
      <c r="J48" s="61"/>
      <c r="K48" s="61"/>
      <c r="L48" s="61"/>
      <c r="M48" s="60">
        <v>4</v>
      </c>
      <c r="N48" s="383"/>
      <c r="O48" s="61"/>
      <c r="P48" s="60">
        <v>8</v>
      </c>
      <c r="Q48" s="61"/>
      <c r="R48" s="61"/>
      <c r="S48" s="383"/>
      <c r="T48" s="61"/>
      <c r="U48" s="61"/>
      <c r="V48" s="40"/>
      <c r="X48" s="9"/>
      <c r="Y48" s="33"/>
      <c r="Z48" s="33"/>
      <c r="AA48" s="33"/>
      <c r="AB48" s="33"/>
      <c r="AC48" s="33"/>
      <c r="AD48" s="33"/>
      <c r="AE48" s="33"/>
      <c r="AF48" s="33"/>
      <c r="AG48" s="33"/>
      <c r="AH48" s="33"/>
      <c r="AI48" s="33"/>
    </row>
    <row r="49" spans="1:35" ht="27.95" customHeight="1">
      <c r="A49" s="478"/>
      <c r="B49" s="478"/>
      <c r="C49" s="410" t="s">
        <v>4</v>
      </c>
      <c r="D49" s="9"/>
      <c r="E49" s="9">
        <v>2</v>
      </c>
      <c r="F49" s="402"/>
      <c r="G49" s="37">
        <f t="shared" si="5"/>
        <v>12</v>
      </c>
      <c r="H49" s="40"/>
      <c r="I49" s="383"/>
      <c r="J49" s="61"/>
      <c r="K49" s="61"/>
      <c r="L49" s="61"/>
      <c r="M49" s="61"/>
      <c r="N49" s="383"/>
      <c r="O49" s="61"/>
      <c r="P49" s="61"/>
      <c r="Q49" s="60">
        <v>5</v>
      </c>
      <c r="R49" s="60">
        <v>3</v>
      </c>
      <c r="S49" s="383"/>
      <c r="T49" s="396">
        <v>2</v>
      </c>
      <c r="U49" s="60">
        <v>2</v>
      </c>
      <c r="V49" s="40"/>
      <c r="X49" s="9"/>
      <c r="Y49" s="33"/>
      <c r="Z49" s="33"/>
      <c r="AA49" s="33"/>
      <c r="AB49" s="33"/>
      <c r="AC49" s="33"/>
      <c r="AD49" s="33"/>
      <c r="AE49" s="33"/>
      <c r="AF49" s="33"/>
      <c r="AG49" s="33"/>
      <c r="AH49" s="33"/>
      <c r="AI49" s="33"/>
    </row>
    <row r="50" spans="1:35" ht="21.95" customHeight="1">
      <c r="A50" s="478"/>
      <c r="B50" s="55"/>
      <c r="C50" s="57"/>
      <c r="D50" s="379"/>
      <c r="E50" s="379"/>
      <c r="F50" s="372"/>
      <c r="G50" s="372"/>
      <c r="H50" s="397"/>
      <c r="I50" s="398"/>
      <c r="J50" s="397"/>
      <c r="K50" s="397"/>
      <c r="L50" s="397"/>
      <c r="M50" s="397"/>
      <c r="N50" s="398"/>
      <c r="O50" s="397"/>
      <c r="P50" s="397"/>
      <c r="Q50" s="397"/>
      <c r="R50" s="397"/>
      <c r="S50" s="398"/>
      <c r="T50" s="397"/>
      <c r="U50" s="397"/>
      <c r="V50" s="399"/>
      <c r="X50" s="379"/>
      <c r="Y50" s="379"/>
      <c r="Z50" s="379"/>
      <c r="AA50" s="379"/>
      <c r="AB50" s="379"/>
      <c r="AC50" s="379"/>
      <c r="AD50" s="379"/>
      <c r="AE50" s="379"/>
      <c r="AF50" s="379"/>
      <c r="AG50" s="379"/>
      <c r="AH50" s="379"/>
      <c r="AI50" s="379"/>
    </row>
    <row r="51" spans="1:35" ht="27.95" customHeight="1">
      <c r="A51" s="478"/>
      <c r="B51" s="478" t="s">
        <v>406</v>
      </c>
      <c r="C51" s="410" t="s">
        <v>562</v>
      </c>
      <c r="D51" s="9"/>
      <c r="E51" s="9">
        <v>3</v>
      </c>
      <c r="F51" s="402"/>
      <c r="G51" s="37">
        <f t="shared" si="5"/>
        <v>18</v>
      </c>
      <c r="H51" s="60">
        <v>12</v>
      </c>
      <c r="I51" s="383"/>
      <c r="J51" s="40"/>
      <c r="K51" s="40"/>
      <c r="L51" s="61"/>
      <c r="M51" s="60">
        <v>4</v>
      </c>
      <c r="N51" s="383"/>
      <c r="O51" s="61"/>
      <c r="P51" s="396">
        <v>2</v>
      </c>
      <c r="Q51" s="61"/>
      <c r="R51" s="61"/>
      <c r="S51" s="383"/>
      <c r="T51" s="61"/>
      <c r="U51" s="61"/>
      <c r="V51" s="40"/>
      <c r="X51" s="9"/>
      <c r="Y51" s="33"/>
      <c r="Z51" s="33"/>
      <c r="AA51" s="33"/>
      <c r="AB51" s="33"/>
      <c r="AC51" s="33"/>
      <c r="AD51" s="33"/>
      <c r="AE51" s="33"/>
      <c r="AF51" s="33"/>
      <c r="AG51" s="33"/>
      <c r="AH51" s="33"/>
      <c r="AI51" s="33"/>
    </row>
    <row r="52" spans="1:35" ht="27.95" customHeight="1">
      <c r="A52" s="478"/>
      <c r="B52" s="478"/>
      <c r="C52" s="410" t="s">
        <v>564</v>
      </c>
      <c r="D52" s="9"/>
      <c r="E52" s="9">
        <v>4</v>
      </c>
      <c r="F52" s="402"/>
      <c r="G52" s="37">
        <f t="shared" si="5"/>
        <v>24</v>
      </c>
      <c r="H52" s="40"/>
      <c r="I52" s="383"/>
      <c r="J52" s="40"/>
      <c r="K52" s="40"/>
      <c r="L52" s="60">
        <v>6</v>
      </c>
      <c r="M52" s="61"/>
      <c r="N52" s="383"/>
      <c r="O52" s="60">
        <v>6</v>
      </c>
      <c r="P52" s="61"/>
      <c r="Q52" s="61"/>
      <c r="R52" s="61"/>
      <c r="S52" s="383"/>
      <c r="T52" s="61"/>
      <c r="U52" s="60">
        <v>12</v>
      </c>
      <c r="V52" s="40"/>
      <c r="X52" s="9"/>
      <c r="Y52" s="33"/>
      <c r="Z52" s="33"/>
      <c r="AA52" s="33"/>
      <c r="AB52" s="33"/>
      <c r="AC52" s="33"/>
      <c r="AD52" s="33"/>
      <c r="AE52" s="33"/>
      <c r="AF52" s="33"/>
      <c r="AG52" s="33"/>
      <c r="AH52" s="33"/>
      <c r="AI52" s="33"/>
    </row>
    <row r="53" spans="1:35" ht="21.95" customHeight="1">
      <c r="A53" s="478"/>
      <c r="B53" s="55"/>
      <c r="C53" s="372"/>
      <c r="D53" s="379"/>
      <c r="E53" s="379"/>
      <c r="F53" s="372"/>
      <c r="G53" s="372"/>
      <c r="H53" s="397"/>
      <c r="I53" s="398"/>
      <c r="J53" s="397"/>
      <c r="K53" s="397"/>
      <c r="L53" s="397"/>
      <c r="M53" s="397"/>
      <c r="N53" s="398"/>
      <c r="O53" s="397"/>
      <c r="P53" s="397"/>
      <c r="Q53" s="397"/>
      <c r="R53" s="397"/>
      <c r="S53" s="398"/>
      <c r="T53" s="397"/>
      <c r="U53" s="397"/>
      <c r="V53" s="399"/>
      <c r="X53" s="379"/>
      <c r="Y53" s="379"/>
      <c r="Z53" s="379"/>
      <c r="AA53" s="379"/>
      <c r="AB53" s="379"/>
      <c r="AC53" s="379"/>
      <c r="AD53" s="379"/>
      <c r="AE53" s="379"/>
      <c r="AF53" s="379"/>
      <c r="AG53" s="379"/>
      <c r="AH53" s="379"/>
      <c r="AI53" s="379"/>
    </row>
    <row r="54" spans="1:35" ht="36" customHeight="1">
      <c r="A54" s="478"/>
      <c r="B54" s="478" t="s">
        <v>407</v>
      </c>
      <c r="C54" s="410" t="s">
        <v>570</v>
      </c>
      <c r="D54" s="9"/>
      <c r="E54" s="9">
        <v>2</v>
      </c>
      <c r="F54" s="402"/>
      <c r="G54" s="37">
        <f t="shared" si="5"/>
        <v>12</v>
      </c>
      <c r="H54" s="40"/>
      <c r="I54" s="383"/>
      <c r="J54" s="60">
        <v>2</v>
      </c>
      <c r="K54" s="60">
        <v>10</v>
      </c>
      <c r="L54" s="61"/>
      <c r="M54" s="61"/>
      <c r="N54" s="383"/>
      <c r="O54" s="61"/>
      <c r="P54" s="61"/>
      <c r="Q54" s="61"/>
      <c r="R54" s="61"/>
      <c r="S54" s="383"/>
      <c r="T54" s="61"/>
      <c r="U54" s="61"/>
      <c r="V54" s="40"/>
      <c r="X54" s="9"/>
      <c r="Y54" s="9"/>
      <c r="Z54" s="9"/>
      <c r="AA54" s="9"/>
      <c r="AB54" s="9"/>
      <c r="AC54" s="9"/>
      <c r="AD54" s="9"/>
      <c r="AE54" s="9"/>
      <c r="AF54" s="9"/>
      <c r="AG54" s="9"/>
      <c r="AH54" s="9"/>
      <c r="AI54" s="9"/>
    </row>
    <row r="55" spans="1:35" ht="36" customHeight="1">
      <c r="A55" s="478"/>
      <c r="B55" s="478"/>
      <c r="C55" s="410" t="s">
        <v>563</v>
      </c>
      <c r="D55" s="9"/>
      <c r="E55" s="9">
        <v>2</v>
      </c>
      <c r="F55" s="402"/>
      <c r="G55" s="37">
        <f t="shared" si="5"/>
        <v>12</v>
      </c>
      <c r="H55" s="40"/>
      <c r="I55" s="383"/>
      <c r="J55" s="61"/>
      <c r="K55" s="61"/>
      <c r="L55" s="61"/>
      <c r="M55" s="61"/>
      <c r="N55" s="383"/>
      <c r="O55" s="61"/>
      <c r="P55" s="60">
        <v>12</v>
      </c>
      <c r="Q55" s="61"/>
      <c r="R55" s="61"/>
      <c r="S55" s="383"/>
      <c r="T55" s="61"/>
      <c r="U55" s="61"/>
      <c r="V55" s="40"/>
      <c r="X55" s="9"/>
      <c r="Y55" s="9"/>
      <c r="Z55" s="9"/>
      <c r="AA55" s="9"/>
      <c r="AB55" s="9"/>
      <c r="AC55" s="9"/>
      <c r="AD55" s="9"/>
      <c r="AE55" s="9"/>
      <c r="AF55" s="9"/>
      <c r="AG55" s="9"/>
      <c r="AH55" s="9"/>
      <c r="AI55" s="9"/>
    </row>
    <row r="56" spans="1:35" ht="36" customHeight="1">
      <c r="A56" s="478"/>
      <c r="B56" s="478"/>
      <c r="C56" s="410" t="s">
        <v>0</v>
      </c>
      <c r="D56" s="9"/>
      <c r="E56" s="9">
        <v>2</v>
      </c>
      <c r="F56" s="402"/>
      <c r="G56" s="37">
        <f t="shared" si="5"/>
        <v>12</v>
      </c>
      <c r="H56" s="40"/>
      <c r="I56" s="383"/>
      <c r="J56" s="61"/>
      <c r="K56" s="61"/>
      <c r="L56" s="61"/>
      <c r="M56" s="61"/>
      <c r="N56" s="383"/>
      <c r="O56" s="61"/>
      <c r="P56" s="61"/>
      <c r="Q56" s="61"/>
      <c r="R56" s="60">
        <v>10</v>
      </c>
      <c r="S56" s="383"/>
      <c r="T56" s="396">
        <v>2</v>
      </c>
      <c r="U56" s="61"/>
      <c r="V56" s="40"/>
      <c r="X56" s="9"/>
      <c r="Y56" s="9"/>
      <c r="Z56" s="9"/>
      <c r="AA56" s="9"/>
      <c r="AB56" s="9"/>
      <c r="AC56" s="9"/>
      <c r="AD56" s="9"/>
      <c r="AE56" s="9"/>
      <c r="AF56" s="9"/>
      <c r="AG56" s="9"/>
      <c r="AH56" s="9"/>
      <c r="AI56" s="9"/>
    </row>
    <row r="57" spans="1:35" ht="21.95" customHeight="1">
      <c r="A57" s="478"/>
      <c r="B57" s="9"/>
      <c r="C57" s="57"/>
      <c r="D57" s="406"/>
      <c r="E57" s="406"/>
      <c r="F57" s="372"/>
      <c r="G57" s="372"/>
      <c r="H57" s="397"/>
      <c r="I57" s="398"/>
      <c r="J57" s="397"/>
      <c r="K57" s="397"/>
      <c r="L57" s="397"/>
      <c r="M57" s="397"/>
      <c r="N57" s="398"/>
      <c r="O57" s="397"/>
      <c r="P57" s="397"/>
      <c r="Q57" s="397"/>
      <c r="R57" s="397"/>
      <c r="S57" s="398"/>
      <c r="T57" s="397"/>
      <c r="U57" s="397"/>
      <c r="V57" s="399"/>
      <c r="X57" s="379"/>
      <c r="Y57" s="379"/>
      <c r="Z57" s="379"/>
      <c r="AA57" s="379"/>
      <c r="AB57" s="379"/>
      <c r="AC57" s="379"/>
      <c r="AD57" s="379"/>
      <c r="AE57" s="379"/>
      <c r="AF57" s="379"/>
      <c r="AG57" s="379"/>
      <c r="AH57" s="379"/>
      <c r="AI57" s="379"/>
    </row>
    <row r="58" spans="1:35" ht="27.95" customHeight="1">
      <c r="A58" s="478"/>
      <c r="B58" s="412" t="s">
        <v>408</v>
      </c>
      <c r="C58" s="411" t="s">
        <v>1</v>
      </c>
      <c r="D58" s="9"/>
      <c r="E58" s="9">
        <v>6</v>
      </c>
      <c r="F58" s="391"/>
      <c r="G58" s="37">
        <f>SUM(H58:V58)</f>
        <v>36</v>
      </c>
      <c r="H58" s="40"/>
      <c r="I58" s="383"/>
      <c r="J58" s="61"/>
      <c r="K58" s="61"/>
      <c r="L58" s="61"/>
      <c r="M58" s="60">
        <v>10</v>
      </c>
      <c r="N58" s="383"/>
      <c r="O58" s="61"/>
      <c r="P58" s="61"/>
      <c r="Q58" s="11"/>
      <c r="R58" s="60">
        <v>14</v>
      </c>
      <c r="S58" s="383"/>
      <c r="T58" s="61"/>
      <c r="U58" s="11"/>
      <c r="V58" s="60">
        <v>12</v>
      </c>
      <c r="X58" s="9"/>
      <c r="Y58" s="9"/>
      <c r="Z58" s="9"/>
      <c r="AA58" s="9"/>
      <c r="AB58" s="9"/>
      <c r="AC58" s="9"/>
      <c r="AD58" s="9"/>
      <c r="AE58" s="9"/>
      <c r="AF58" s="9"/>
      <c r="AG58" s="9"/>
      <c r="AH58" s="9"/>
      <c r="AI58" s="9"/>
    </row>
    <row r="59" spans="1:35" s="400" customFormat="1">
      <c r="A59" s="404"/>
      <c r="B59" s="404"/>
      <c r="C59" s="404"/>
      <c r="D59" s="405"/>
      <c r="E59" s="403">
        <f>SUM(E44:E58)</f>
        <v>30</v>
      </c>
      <c r="F59" s="405"/>
      <c r="G59" s="407">
        <f>SUM(G44:G58)</f>
        <v>180</v>
      </c>
      <c r="H59" s="405"/>
      <c r="I59" s="405"/>
      <c r="J59" s="405"/>
      <c r="K59" s="405"/>
      <c r="L59" s="405"/>
      <c r="M59" s="405"/>
      <c r="N59" s="405"/>
      <c r="O59" s="405"/>
      <c r="P59" s="405"/>
      <c r="Q59" s="405"/>
      <c r="R59" s="405"/>
      <c r="S59" s="405"/>
      <c r="T59" s="405"/>
      <c r="U59" s="405"/>
      <c r="V59" s="405"/>
    </row>
    <row r="60" spans="1:35">
      <c r="C60"/>
    </row>
  </sheetData>
  <mergeCells count="19">
    <mergeCell ref="D19:D20"/>
    <mergeCell ref="C14:C20"/>
    <mergeCell ref="F16:F17"/>
    <mergeCell ref="H1:I1"/>
    <mergeCell ref="C4:C6"/>
    <mergeCell ref="C7:C9"/>
    <mergeCell ref="C10:C11"/>
    <mergeCell ref="C12:C13"/>
    <mergeCell ref="E1:G1"/>
    <mergeCell ref="B47:B49"/>
    <mergeCell ref="B51:B52"/>
    <mergeCell ref="B54:B56"/>
    <mergeCell ref="A44:A58"/>
    <mergeCell ref="A27:A41"/>
    <mergeCell ref="B27:B28"/>
    <mergeCell ref="B30:B32"/>
    <mergeCell ref="B34:B35"/>
    <mergeCell ref="B37:B39"/>
    <mergeCell ref="B44:B45"/>
  </mergeCells>
  <phoneticPr fontId="1" type="noConversion"/>
  <printOptions horizontalCentered="1" verticalCentered="1"/>
  <pageMargins left="0.19685039370078741" right="0.39370078740157483" top="0.39370078740157483" bottom="0.19685039370078741" header="0.19685039370078741" footer="0.51181102362204722"/>
  <pageSetup paperSize="8" scale="87" fitToHeight="2" orientation="landscape" horizontalDpi="4294967292" verticalDpi="4294967292" r:id="rId1"/>
  <headerFooter>
    <oddHeader>&amp;A</oddHeader>
  </headerFooter>
  <rowBreaks count="1" manualBreakCount="1">
    <brk id="23" max="16383" man="1"/>
  </rowBreaks>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enableFormatConditionsCalculation="0">
    <pageSetUpPr fitToPage="1"/>
  </sheetPr>
  <dimension ref="A1:J28"/>
  <sheetViews>
    <sheetView zoomScale="120" zoomScaleNormal="120" zoomScalePageLayoutView="125" workbookViewId="0">
      <selection sqref="A1:J28"/>
    </sheetView>
  </sheetViews>
  <sheetFormatPr baseColWidth="10" defaultRowHeight="12.75"/>
  <cols>
    <col min="1" max="1" width="3.33203125" customWidth="1"/>
    <col min="2" max="2" width="7.5" customWidth="1"/>
    <col min="3" max="3" width="15.83203125" customWidth="1"/>
    <col min="4" max="4" width="11" customWidth="1"/>
    <col min="5" max="5" width="6.33203125" customWidth="1"/>
    <col min="6" max="6" width="11.83203125" customWidth="1"/>
    <col min="7" max="10" width="16.83203125" customWidth="1"/>
    <col min="11" max="11" width="7.33203125" customWidth="1"/>
  </cols>
  <sheetData>
    <row r="1" spans="1:10" ht="13.5" thickBot="1">
      <c r="A1" s="490" t="s">
        <v>310</v>
      </c>
      <c r="B1" s="491"/>
      <c r="C1" s="492"/>
      <c r="D1" s="490" t="s">
        <v>457</v>
      </c>
      <c r="E1" s="491"/>
      <c r="F1" s="491"/>
      <c r="G1" s="491"/>
      <c r="H1" s="491"/>
      <c r="I1" s="491"/>
      <c r="J1" s="492"/>
    </row>
    <row r="2" spans="1:10" ht="12" customHeight="1">
      <c r="A2" s="494" t="s">
        <v>455</v>
      </c>
      <c r="B2" s="17" t="s">
        <v>454</v>
      </c>
      <c r="C2" s="65"/>
      <c r="D2" s="65"/>
      <c r="E2" s="65"/>
      <c r="F2" s="559" t="s">
        <v>340</v>
      </c>
      <c r="G2" s="559"/>
      <c r="H2" s="559"/>
      <c r="I2" s="560"/>
      <c r="J2" s="139">
        <v>20</v>
      </c>
    </row>
    <row r="3" spans="1:10">
      <c r="A3" s="495"/>
      <c r="B3" s="67">
        <v>1</v>
      </c>
      <c r="C3" s="10" t="s">
        <v>436</v>
      </c>
      <c r="D3" s="553" t="s">
        <v>435</v>
      </c>
      <c r="E3" s="554"/>
      <c r="F3" s="554"/>
      <c r="G3" s="554"/>
      <c r="H3" s="554"/>
      <c r="I3" s="555"/>
      <c r="J3" s="135" t="s">
        <v>458</v>
      </c>
    </row>
    <row r="4" spans="1:10">
      <c r="A4" s="495"/>
      <c r="B4" s="67">
        <v>2</v>
      </c>
      <c r="C4" s="10" t="s">
        <v>444</v>
      </c>
      <c r="D4" s="553" t="s">
        <v>439</v>
      </c>
      <c r="E4" s="554"/>
      <c r="F4" s="554"/>
      <c r="G4" s="554"/>
      <c r="H4" s="554"/>
      <c r="I4" s="555"/>
      <c r="J4" s="135" t="s">
        <v>355</v>
      </c>
    </row>
    <row r="5" spans="1:10" ht="13.5" thickBot="1">
      <c r="A5" s="495"/>
      <c r="B5" s="68">
        <v>3</v>
      </c>
      <c r="C5" s="64" t="s">
        <v>449</v>
      </c>
      <c r="D5" s="556" t="s">
        <v>453</v>
      </c>
      <c r="E5" s="557"/>
      <c r="F5" s="557"/>
      <c r="G5" s="557"/>
      <c r="H5" s="557"/>
      <c r="I5" s="558"/>
      <c r="J5" s="136" t="s">
        <v>355</v>
      </c>
    </row>
    <row r="6" spans="1:10">
      <c r="A6" s="496"/>
      <c r="B6" s="540" t="s">
        <v>410</v>
      </c>
      <c r="C6" s="541"/>
      <c r="D6" s="108">
        <v>3</v>
      </c>
      <c r="E6" s="78" t="s">
        <v>427</v>
      </c>
      <c r="F6" s="504" t="s">
        <v>336</v>
      </c>
      <c r="G6" s="505"/>
      <c r="H6" s="76" t="s">
        <v>462</v>
      </c>
      <c r="I6" s="109">
        <v>3</v>
      </c>
      <c r="J6" s="16" t="s">
        <v>460</v>
      </c>
    </row>
    <row r="7" spans="1:10" ht="13.5" thickBot="1">
      <c r="A7" s="496"/>
      <c r="B7" s="508" t="s">
        <v>461</v>
      </c>
      <c r="C7" s="509"/>
      <c r="D7" s="8">
        <f>D6*8</f>
        <v>24</v>
      </c>
      <c r="E7" s="79" t="s">
        <v>428</v>
      </c>
      <c r="F7" s="506"/>
      <c r="G7" s="507"/>
      <c r="H7" s="77" t="s">
        <v>429</v>
      </c>
      <c r="I7" s="110">
        <v>4</v>
      </c>
      <c r="J7" s="70" t="s">
        <v>335</v>
      </c>
    </row>
    <row r="8" spans="1:10" ht="12.95" customHeight="1" thickBot="1">
      <c r="A8" s="496"/>
      <c r="B8" s="508" t="s">
        <v>464</v>
      </c>
      <c r="C8" s="509"/>
      <c r="D8" s="72">
        <f>D6*I6</f>
        <v>9</v>
      </c>
      <c r="E8" s="73" t="s">
        <v>463</v>
      </c>
      <c r="F8" s="488" t="s">
        <v>425</v>
      </c>
      <c r="G8" s="488"/>
      <c r="H8" s="488"/>
      <c r="I8" s="488"/>
      <c r="J8" s="489"/>
    </row>
    <row r="9" spans="1:10" ht="26.25" thickBot="1">
      <c r="A9" s="496"/>
      <c r="B9" s="510" t="s">
        <v>465</v>
      </c>
      <c r="C9" s="511"/>
      <c r="D9" s="74">
        <f>I7*D6</f>
        <v>12</v>
      </c>
      <c r="E9" s="75" t="s">
        <v>463</v>
      </c>
      <c r="F9" s="82"/>
      <c r="G9" s="80" t="s">
        <v>421</v>
      </c>
      <c r="H9" s="80" t="s">
        <v>422</v>
      </c>
      <c r="I9" s="80" t="s">
        <v>423</v>
      </c>
      <c r="J9" s="81" t="s">
        <v>424</v>
      </c>
    </row>
    <row r="10" spans="1:10" ht="13.5" thickBot="1">
      <c r="A10" s="495"/>
      <c r="B10" s="537" t="s">
        <v>411</v>
      </c>
      <c r="C10" s="538"/>
      <c r="D10" s="538"/>
      <c r="E10" s="539"/>
      <c r="F10" s="94" t="s">
        <v>415</v>
      </c>
      <c r="G10" s="497" t="s">
        <v>436</v>
      </c>
      <c r="H10" s="498"/>
      <c r="I10" s="105" t="s">
        <v>444</v>
      </c>
      <c r="J10" s="106" t="s">
        <v>449</v>
      </c>
    </row>
    <row r="11" spans="1:10" s="3" customFormat="1" ht="21" customHeight="1">
      <c r="A11" s="495"/>
      <c r="B11" s="523" t="s">
        <v>431</v>
      </c>
      <c r="C11" s="514" t="s">
        <v>283</v>
      </c>
      <c r="D11" s="515"/>
      <c r="E11" s="499" t="s">
        <v>459</v>
      </c>
      <c r="F11" s="87" t="s">
        <v>469</v>
      </c>
      <c r="G11" s="525">
        <v>4</v>
      </c>
      <c r="H11" s="526"/>
      <c r="I11" s="66">
        <v>4</v>
      </c>
      <c r="J11" s="93">
        <v>4</v>
      </c>
    </row>
    <row r="12" spans="1:10" ht="21" customHeight="1">
      <c r="A12" s="495"/>
      <c r="B12" s="493"/>
      <c r="C12" s="563" t="s">
        <v>205</v>
      </c>
      <c r="D12" s="564"/>
      <c r="E12" s="500"/>
      <c r="F12" s="527" t="s">
        <v>416</v>
      </c>
      <c r="G12" s="530" t="s">
        <v>370</v>
      </c>
      <c r="H12" s="530" t="s">
        <v>372</v>
      </c>
      <c r="I12" s="530" t="s">
        <v>371</v>
      </c>
      <c r="J12" s="533" t="s">
        <v>373</v>
      </c>
    </row>
    <row r="13" spans="1:10" ht="21" customHeight="1">
      <c r="A13" s="495"/>
      <c r="B13" s="493"/>
      <c r="C13" s="563" t="s">
        <v>222</v>
      </c>
      <c r="D13" s="564"/>
      <c r="E13" s="500"/>
      <c r="F13" s="528"/>
      <c r="G13" s="531"/>
      <c r="H13" s="531"/>
      <c r="I13" s="531"/>
      <c r="J13" s="534"/>
    </row>
    <row r="14" spans="1:10" ht="21" customHeight="1" thickBot="1">
      <c r="A14" s="495"/>
      <c r="B14" s="524"/>
      <c r="C14" s="512"/>
      <c r="D14" s="513"/>
      <c r="E14" s="501"/>
      <c r="F14" s="529"/>
      <c r="G14" s="532"/>
      <c r="H14" s="532"/>
      <c r="I14" s="532"/>
      <c r="J14" s="535"/>
    </row>
    <row r="15" spans="1:10" ht="21" customHeight="1">
      <c r="A15" s="495"/>
      <c r="B15" s="493" t="s">
        <v>432</v>
      </c>
      <c r="C15" s="502" t="s">
        <v>67</v>
      </c>
      <c r="D15" s="503"/>
      <c r="E15" s="499" t="s">
        <v>459</v>
      </c>
      <c r="F15" s="88" t="s">
        <v>418</v>
      </c>
      <c r="G15" s="40">
        <v>4</v>
      </c>
      <c r="H15" s="40">
        <v>4</v>
      </c>
      <c r="I15" s="40">
        <v>6</v>
      </c>
      <c r="J15" s="84">
        <v>6</v>
      </c>
    </row>
    <row r="16" spans="1:10" ht="21" customHeight="1">
      <c r="A16" s="495"/>
      <c r="B16" s="493"/>
      <c r="C16" s="563" t="s">
        <v>227</v>
      </c>
      <c r="D16" s="564"/>
      <c r="E16" s="500"/>
      <c r="F16" s="89" t="s">
        <v>417</v>
      </c>
      <c r="G16" s="40">
        <v>1</v>
      </c>
      <c r="H16" s="40">
        <v>1</v>
      </c>
      <c r="I16" s="40">
        <v>4</v>
      </c>
      <c r="J16" s="84">
        <v>4</v>
      </c>
    </row>
    <row r="17" spans="1:10" ht="21" customHeight="1" thickBot="1">
      <c r="A17" s="495"/>
      <c r="B17" s="493"/>
      <c r="C17" s="502" t="s">
        <v>38</v>
      </c>
      <c r="D17" s="503"/>
      <c r="E17" s="500"/>
      <c r="F17" s="122" t="s">
        <v>321</v>
      </c>
      <c r="G17" s="123" t="s">
        <v>426</v>
      </c>
      <c r="H17" s="123" t="s">
        <v>426</v>
      </c>
      <c r="I17" s="123" t="s">
        <v>426</v>
      </c>
      <c r="J17" s="124" t="s">
        <v>426</v>
      </c>
    </row>
    <row r="18" spans="1:10" ht="21" customHeight="1" thickBot="1">
      <c r="A18" s="495"/>
      <c r="B18" s="524"/>
      <c r="C18" s="512"/>
      <c r="D18" s="513"/>
      <c r="E18" s="501"/>
      <c r="F18" s="125" t="s">
        <v>412</v>
      </c>
      <c r="G18" s="128" t="s">
        <v>468</v>
      </c>
      <c r="H18" s="128"/>
      <c r="I18" s="129"/>
      <c r="J18" s="130"/>
    </row>
    <row r="19" spans="1:10" ht="21" customHeight="1">
      <c r="A19" s="495"/>
      <c r="B19" s="493" t="s">
        <v>433</v>
      </c>
      <c r="C19" s="514" t="s">
        <v>69</v>
      </c>
      <c r="D19" s="515"/>
      <c r="E19" s="499" t="s">
        <v>459</v>
      </c>
      <c r="F19" s="89" t="s">
        <v>413</v>
      </c>
      <c r="G19" s="85"/>
      <c r="H19" s="85" t="s">
        <v>456</v>
      </c>
      <c r="I19" s="85"/>
      <c r="J19" s="86"/>
    </row>
    <row r="20" spans="1:10" ht="21" customHeight="1">
      <c r="A20" s="495"/>
      <c r="B20" s="493"/>
      <c r="C20" s="502" t="s">
        <v>68</v>
      </c>
      <c r="D20" s="536"/>
      <c r="E20" s="500"/>
      <c r="F20" s="89" t="s">
        <v>414</v>
      </c>
      <c r="G20" s="85"/>
      <c r="H20" s="85"/>
      <c r="I20" s="85" t="s">
        <v>467</v>
      </c>
      <c r="J20" s="86" t="s">
        <v>467</v>
      </c>
    </row>
    <row r="21" spans="1:10" ht="21" customHeight="1">
      <c r="A21" s="495"/>
      <c r="B21" s="493"/>
      <c r="C21" s="502" t="s">
        <v>184</v>
      </c>
      <c r="D21" s="503"/>
      <c r="E21" s="500"/>
      <c r="F21" s="89" t="s">
        <v>419</v>
      </c>
      <c r="G21" s="85"/>
      <c r="H21" s="85"/>
      <c r="I21" s="85"/>
      <c r="J21" s="86"/>
    </row>
    <row r="22" spans="1:10" ht="21" customHeight="1" thickBot="1">
      <c r="A22" s="495"/>
      <c r="B22" s="493"/>
      <c r="C22" s="551" t="s">
        <v>216</v>
      </c>
      <c r="D22" s="552"/>
      <c r="E22" s="501"/>
      <c r="F22" s="90" t="s">
        <v>420</v>
      </c>
      <c r="G22" s="91"/>
      <c r="H22" s="91"/>
      <c r="I22" s="91"/>
      <c r="J22" s="92"/>
    </row>
    <row r="23" spans="1:10" ht="13.5" thickBot="1">
      <c r="A23" s="516" t="s">
        <v>430</v>
      </c>
      <c r="B23" s="519" t="s">
        <v>333</v>
      </c>
      <c r="C23" s="520"/>
      <c r="D23" s="520"/>
      <c r="E23" s="520"/>
      <c r="F23" s="104" t="s">
        <v>434</v>
      </c>
      <c r="G23" s="521" t="s">
        <v>334</v>
      </c>
      <c r="H23" s="520"/>
      <c r="I23" s="520"/>
      <c r="J23" s="522"/>
    </row>
    <row r="24" spans="1:10">
      <c r="A24" s="517"/>
      <c r="B24" s="545" t="s">
        <v>332</v>
      </c>
      <c r="C24" s="546"/>
      <c r="D24" s="546"/>
      <c r="E24" s="546"/>
      <c r="F24" s="96" t="s">
        <v>322</v>
      </c>
      <c r="G24" s="542" t="s">
        <v>326</v>
      </c>
      <c r="H24" s="542"/>
      <c r="I24" s="100" t="s">
        <v>327</v>
      </c>
      <c r="J24" s="102" t="s">
        <v>328</v>
      </c>
    </row>
    <row r="25" spans="1:10">
      <c r="A25" s="517"/>
      <c r="B25" s="547"/>
      <c r="C25" s="548"/>
      <c r="D25" s="548"/>
      <c r="E25" s="548"/>
      <c r="F25" s="97" t="s">
        <v>323</v>
      </c>
      <c r="G25" s="543" t="s">
        <v>331</v>
      </c>
      <c r="H25" s="543"/>
      <c r="I25" s="95" t="s">
        <v>329</v>
      </c>
      <c r="J25" s="101" t="s">
        <v>330</v>
      </c>
    </row>
    <row r="26" spans="1:10" ht="13.5" thickBot="1">
      <c r="A26" s="518"/>
      <c r="B26" s="549"/>
      <c r="C26" s="550"/>
      <c r="D26" s="550"/>
      <c r="E26" s="550"/>
      <c r="F26" s="98" t="s">
        <v>324</v>
      </c>
      <c r="G26" s="544" t="s">
        <v>330</v>
      </c>
      <c r="H26" s="544"/>
      <c r="I26" s="103" t="s">
        <v>331</v>
      </c>
      <c r="J26" s="99" t="s">
        <v>329</v>
      </c>
    </row>
    <row r="27" spans="1:10" ht="45" customHeight="1">
      <c r="B27" s="562" t="s">
        <v>66</v>
      </c>
      <c r="C27" s="562"/>
      <c r="D27" s="562"/>
      <c r="E27" s="562"/>
      <c r="F27" s="562"/>
      <c r="G27" s="562"/>
      <c r="H27" s="562"/>
      <c r="I27" s="562"/>
      <c r="J27" s="562"/>
    </row>
    <row r="28" spans="1:10">
      <c r="B28" s="561" t="s">
        <v>466</v>
      </c>
      <c r="C28" s="561"/>
    </row>
  </sheetData>
  <mergeCells count="48">
    <mergeCell ref="B28:C28"/>
    <mergeCell ref="B27:J27"/>
    <mergeCell ref="C15:D15"/>
    <mergeCell ref="C12:D12"/>
    <mergeCell ref="C16:D16"/>
    <mergeCell ref="C13:D13"/>
    <mergeCell ref="D1:J1"/>
    <mergeCell ref="D3:I3"/>
    <mergeCell ref="D4:I4"/>
    <mergeCell ref="D5:I5"/>
    <mergeCell ref="F2:I2"/>
    <mergeCell ref="B6:C6"/>
    <mergeCell ref="G24:H24"/>
    <mergeCell ref="G25:H25"/>
    <mergeCell ref="G26:H26"/>
    <mergeCell ref="B24:E26"/>
    <mergeCell ref="C22:D22"/>
    <mergeCell ref="A23:A26"/>
    <mergeCell ref="B23:E23"/>
    <mergeCell ref="G23:J23"/>
    <mergeCell ref="F8:J8"/>
    <mergeCell ref="B11:B14"/>
    <mergeCell ref="B15:B18"/>
    <mergeCell ref="G11:H11"/>
    <mergeCell ref="F12:F14"/>
    <mergeCell ref="G12:G14"/>
    <mergeCell ref="H12:H14"/>
    <mergeCell ref="I12:I14"/>
    <mergeCell ref="J12:J14"/>
    <mergeCell ref="C20:D20"/>
    <mergeCell ref="C19:D19"/>
    <mergeCell ref="B10:E10"/>
    <mergeCell ref="A1:C1"/>
    <mergeCell ref="B19:B22"/>
    <mergeCell ref="A2:A22"/>
    <mergeCell ref="G10:H10"/>
    <mergeCell ref="E11:E14"/>
    <mergeCell ref="E15:E18"/>
    <mergeCell ref="E19:E22"/>
    <mergeCell ref="C21:D21"/>
    <mergeCell ref="F6:G7"/>
    <mergeCell ref="B7:C7"/>
    <mergeCell ref="B8:C8"/>
    <mergeCell ref="B9:C9"/>
    <mergeCell ref="C18:D18"/>
    <mergeCell ref="C17:D17"/>
    <mergeCell ref="C14:D14"/>
    <mergeCell ref="C11:D11"/>
  </mergeCells>
  <phoneticPr fontId="1" type="noConversion"/>
  <printOptions horizontalCentered="1" verticalCentered="1"/>
  <pageMargins left="0.19685039370078741" right="0.19685039370078741" top="0.39370078740157483" bottom="0.19685039370078741" header="0.19685039370078741" footer="0.51181102362204722"/>
  <pageSetup paperSize="9" orientation="landscape" horizontalDpi="4294967292" verticalDpi="4294967292" r:id="rId1"/>
  <headerFooter>
    <oddHeader>&amp;A</oddHead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sheetPr>
    <pageSetUpPr fitToPage="1"/>
  </sheetPr>
  <dimension ref="B1:I49"/>
  <sheetViews>
    <sheetView topLeftCell="A2" zoomScale="120" zoomScaleNormal="120" workbookViewId="0">
      <selection activeCell="B2" sqref="B2:I49"/>
    </sheetView>
  </sheetViews>
  <sheetFormatPr baseColWidth="10" defaultColWidth="10.83203125" defaultRowHeight="12.75"/>
  <cols>
    <col min="1" max="1" width="3.1640625" style="5" customWidth="1"/>
    <col min="2" max="2" width="19" style="5" customWidth="1"/>
    <col min="3" max="3" width="4.1640625" style="5" customWidth="1"/>
    <col min="4" max="4" width="3.6640625" style="5" customWidth="1"/>
    <col min="5" max="8" width="10.83203125" style="5"/>
    <col min="9" max="9" width="48.6640625" style="5" customWidth="1"/>
    <col min="10" max="16384" width="10.83203125" style="5"/>
  </cols>
  <sheetData>
    <row r="1" spans="2:9" ht="13.5" thickBot="1"/>
    <row r="2" spans="2:9" ht="16.5" thickBot="1">
      <c r="B2" s="165" t="s">
        <v>374</v>
      </c>
      <c r="C2" s="592" t="s">
        <v>298</v>
      </c>
      <c r="D2" s="593"/>
      <c r="E2" s="598" t="s">
        <v>299</v>
      </c>
      <c r="F2" s="599"/>
      <c r="G2" s="599"/>
      <c r="H2" s="599"/>
      <c r="I2" s="600"/>
    </row>
    <row r="4" spans="2:9">
      <c r="B4" s="158" t="s">
        <v>376</v>
      </c>
      <c r="C4" s="602" t="s">
        <v>375</v>
      </c>
      <c r="D4" s="601"/>
      <c r="E4" s="601"/>
      <c r="F4" s="601"/>
      <c r="G4" s="601"/>
      <c r="H4" s="601"/>
      <c r="I4" s="601"/>
    </row>
    <row r="5" spans="2:9">
      <c r="B5" s="158" t="s">
        <v>377</v>
      </c>
      <c r="C5" s="5" t="s">
        <v>426</v>
      </c>
    </row>
    <row r="6" spans="2:9">
      <c r="B6" s="158" t="s">
        <v>418</v>
      </c>
      <c r="C6" s="5" t="s">
        <v>378</v>
      </c>
    </row>
    <row r="7" spans="2:9">
      <c r="B7" s="158" t="s">
        <v>379</v>
      </c>
      <c r="C7" s="601" t="s">
        <v>306</v>
      </c>
      <c r="D7" s="601"/>
      <c r="E7" s="601"/>
      <c r="F7" s="601"/>
      <c r="G7" s="601"/>
      <c r="H7" s="601"/>
      <c r="I7" s="601"/>
    </row>
    <row r="8" spans="2:9">
      <c r="B8" s="154"/>
      <c r="C8" s="154"/>
    </row>
    <row r="9" spans="2:9">
      <c r="B9" s="591" t="s">
        <v>380</v>
      </c>
      <c r="C9" s="157">
        <v>1</v>
      </c>
      <c r="D9" s="580" t="s">
        <v>286</v>
      </c>
      <c r="E9" s="580"/>
      <c r="F9" s="580"/>
      <c r="G9" s="580"/>
      <c r="H9" s="580"/>
      <c r="I9" s="580"/>
    </row>
    <row r="10" spans="2:9">
      <c r="B10" s="591"/>
      <c r="C10" s="157">
        <v>2</v>
      </c>
      <c r="D10" s="580" t="s">
        <v>300</v>
      </c>
      <c r="E10" s="580"/>
      <c r="F10" s="580"/>
      <c r="G10" s="580"/>
      <c r="H10" s="580"/>
      <c r="I10" s="580"/>
    </row>
    <row r="11" spans="2:9">
      <c r="B11" s="591"/>
      <c r="C11" s="157">
        <v>3</v>
      </c>
      <c r="D11" s="568" t="s">
        <v>237</v>
      </c>
      <c r="E11" s="569"/>
      <c r="F11" s="569"/>
      <c r="G11" s="569"/>
      <c r="H11" s="569"/>
      <c r="I11" s="570"/>
    </row>
    <row r="12" spans="2:9">
      <c r="B12" s="14"/>
      <c r="C12" s="14"/>
    </row>
    <row r="13" spans="2:9">
      <c r="B13" s="591" t="s">
        <v>287</v>
      </c>
      <c r="C13" s="158" t="s">
        <v>292</v>
      </c>
      <c r="D13" s="580" t="s">
        <v>291</v>
      </c>
      <c r="E13" s="580"/>
      <c r="F13" s="580"/>
      <c r="G13" s="580"/>
      <c r="H13" s="580"/>
      <c r="I13" s="580"/>
    </row>
    <row r="14" spans="2:9">
      <c r="B14" s="591"/>
      <c r="C14" s="158" t="s">
        <v>293</v>
      </c>
      <c r="D14" s="580" t="s">
        <v>288</v>
      </c>
      <c r="E14" s="580"/>
      <c r="F14" s="580"/>
      <c r="G14" s="580"/>
      <c r="H14" s="580"/>
      <c r="I14" s="580"/>
    </row>
    <row r="15" spans="2:9">
      <c r="B15" s="591"/>
      <c r="C15" s="158" t="s">
        <v>294</v>
      </c>
      <c r="D15" s="580" t="s">
        <v>309</v>
      </c>
      <c r="E15" s="580"/>
      <c r="F15" s="580"/>
      <c r="G15" s="580"/>
      <c r="H15" s="580"/>
      <c r="I15" s="580"/>
    </row>
    <row r="16" spans="2:9">
      <c r="B16" s="591"/>
      <c r="C16" s="158" t="s">
        <v>295</v>
      </c>
      <c r="D16" s="580" t="s">
        <v>313</v>
      </c>
      <c r="E16" s="580"/>
      <c r="F16" s="580"/>
      <c r="G16" s="580"/>
      <c r="H16" s="580"/>
      <c r="I16" s="580"/>
    </row>
    <row r="17" spans="2:9">
      <c r="B17" s="154"/>
      <c r="C17" s="154"/>
      <c r="E17" s="156"/>
      <c r="F17" s="156"/>
      <c r="G17" s="156"/>
      <c r="H17" s="156"/>
      <c r="I17" s="156"/>
    </row>
    <row r="18" spans="2:9" ht="15">
      <c r="B18" s="591" t="s">
        <v>289</v>
      </c>
      <c r="C18" s="594" t="s">
        <v>290</v>
      </c>
      <c r="D18" s="595"/>
      <c r="E18" s="595"/>
      <c r="F18" s="595"/>
      <c r="G18" s="595"/>
      <c r="H18" s="595"/>
      <c r="I18" s="596"/>
    </row>
    <row r="19" spans="2:9" ht="15" customHeight="1">
      <c r="B19" s="591"/>
      <c r="C19" s="597" t="s">
        <v>297</v>
      </c>
      <c r="D19" s="597"/>
      <c r="E19" s="597"/>
      <c r="F19" s="597"/>
      <c r="G19" s="597"/>
      <c r="H19" s="597"/>
      <c r="I19" s="597"/>
    </row>
    <row r="20" spans="2:9" ht="14.1" customHeight="1">
      <c r="B20" s="591"/>
      <c r="C20" s="597" t="s">
        <v>296</v>
      </c>
      <c r="D20" s="597"/>
      <c r="E20" s="597"/>
      <c r="F20" s="597"/>
      <c r="G20" s="597"/>
      <c r="H20" s="597"/>
      <c r="I20" s="597"/>
    </row>
    <row r="21" spans="2:9" ht="15">
      <c r="B21" s="14"/>
      <c r="C21" s="14"/>
      <c r="D21" s="155"/>
    </row>
    <row r="22" spans="2:9" ht="12.95" customHeight="1">
      <c r="B22" s="565" t="s">
        <v>301</v>
      </c>
      <c r="C22" s="581" t="s">
        <v>302</v>
      </c>
      <c r="D22" s="582"/>
      <c r="E22" s="582"/>
      <c r="F22" s="582"/>
      <c r="G22" s="582"/>
      <c r="H22" s="582"/>
      <c r="I22" s="583"/>
    </row>
    <row r="23" spans="2:9" ht="14.1" hidden="1" customHeight="1">
      <c r="B23" s="566"/>
      <c r="C23" s="584"/>
      <c r="D23" s="585"/>
      <c r="E23" s="585"/>
      <c r="F23" s="585"/>
      <c r="G23" s="585"/>
      <c r="H23" s="585"/>
      <c r="I23" s="586"/>
    </row>
    <row r="24" spans="2:9" ht="14.1" customHeight="1">
      <c r="B24" s="566"/>
      <c r="C24" s="159"/>
      <c r="D24" s="160" t="s">
        <v>381</v>
      </c>
      <c r="E24" s="160"/>
      <c r="F24" s="160"/>
      <c r="G24" s="160"/>
      <c r="H24" s="160"/>
      <c r="I24" s="161"/>
    </row>
    <row r="25" spans="2:9" ht="15">
      <c r="B25" s="566"/>
      <c r="C25" s="162"/>
      <c r="D25" s="8"/>
      <c r="E25" s="587" t="s">
        <v>305</v>
      </c>
      <c r="F25" s="587"/>
      <c r="G25" s="587"/>
      <c r="H25" s="587"/>
      <c r="I25" s="588"/>
    </row>
    <row r="26" spans="2:9" ht="15">
      <c r="B26" s="566"/>
      <c r="C26" s="163"/>
      <c r="D26" s="587" t="s">
        <v>382</v>
      </c>
      <c r="E26" s="587"/>
      <c r="F26" s="587"/>
      <c r="G26" s="587"/>
      <c r="H26" s="587"/>
      <c r="I26" s="588"/>
    </row>
    <row r="27" spans="2:9" ht="15">
      <c r="B27" s="566"/>
      <c r="C27" s="163"/>
      <c r="D27" s="587" t="s">
        <v>284</v>
      </c>
      <c r="E27" s="587"/>
      <c r="F27" s="587"/>
      <c r="G27" s="587"/>
      <c r="H27" s="587"/>
      <c r="I27" s="588"/>
    </row>
    <row r="28" spans="2:9" ht="15">
      <c r="B28" s="566"/>
      <c r="C28" s="163"/>
      <c r="D28" s="587" t="s">
        <v>285</v>
      </c>
      <c r="E28" s="587"/>
      <c r="F28" s="587"/>
      <c r="G28" s="587"/>
      <c r="H28" s="587"/>
      <c r="I28" s="588"/>
    </row>
    <row r="29" spans="2:9" ht="14.1" customHeight="1">
      <c r="B29" s="566"/>
      <c r="C29" s="163"/>
      <c r="D29" s="8"/>
      <c r="E29" s="587" t="s">
        <v>304</v>
      </c>
      <c r="F29" s="587"/>
      <c r="G29" s="587"/>
      <c r="H29" s="587"/>
      <c r="I29" s="588"/>
    </row>
    <row r="30" spans="2:9" ht="29.25" customHeight="1">
      <c r="B30" s="567"/>
      <c r="C30" s="164"/>
      <c r="D30" s="13"/>
      <c r="E30" s="589" t="s">
        <v>303</v>
      </c>
      <c r="F30" s="589"/>
      <c r="G30" s="589"/>
      <c r="H30" s="589"/>
      <c r="I30" s="590"/>
    </row>
    <row r="32" spans="2:9" ht="12" customHeight="1">
      <c r="B32" s="565" t="s">
        <v>311</v>
      </c>
      <c r="C32" s="568"/>
      <c r="D32" s="569"/>
      <c r="E32" s="569"/>
      <c r="F32" s="569"/>
      <c r="G32" s="569"/>
      <c r="H32" s="569"/>
      <c r="I32" s="570"/>
    </row>
    <row r="33" spans="2:9">
      <c r="B33" s="566"/>
      <c r="C33" s="568"/>
      <c r="D33" s="569"/>
      <c r="E33" s="569"/>
      <c r="F33" s="569"/>
      <c r="G33" s="569"/>
      <c r="H33" s="569"/>
      <c r="I33" s="570"/>
    </row>
    <row r="34" spans="2:9">
      <c r="B34" s="566"/>
      <c r="C34" s="568"/>
      <c r="D34" s="569"/>
      <c r="E34" s="569"/>
      <c r="F34" s="569"/>
      <c r="G34" s="569"/>
      <c r="H34" s="569"/>
      <c r="I34" s="570"/>
    </row>
    <row r="35" spans="2:9">
      <c r="B35" s="566"/>
      <c r="C35" s="568"/>
      <c r="D35" s="569"/>
      <c r="E35" s="569"/>
      <c r="F35" s="569"/>
      <c r="G35" s="569"/>
      <c r="H35" s="569"/>
      <c r="I35" s="570"/>
    </row>
    <row r="36" spans="2:9">
      <c r="B36" s="566"/>
      <c r="C36" s="568"/>
      <c r="D36" s="569"/>
      <c r="E36" s="569"/>
      <c r="F36" s="569"/>
      <c r="G36" s="569"/>
      <c r="H36" s="569"/>
      <c r="I36" s="570"/>
    </row>
    <row r="37" spans="2:9">
      <c r="B37" s="566"/>
      <c r="C37" s="568"/>
      <c r="D37" s="569"/>
      <c r="E37" s="569"/>
      <c r="F37" s="569"/>
      <c r="G37" s="569"/>
      <c r="H37" s="569"/>
      <c r="I37" s="570"/>
    </row>
    <row r="38" spans="2:9">
      <c r="B38" s="567"/>
      <c r="C38" s="568"/>
      <c r="D38" s="569"/>
      <c r="E38" s="569"/>
      <c r="F38" s="569"/>
      <c r="G38" s="569"/>
      <c r="H38" s="569"/>
      <c r="I38" s="570"/>
    </row>
    <row r="40" spans="2:9" ht="41.1" customHeight="1">
      <c r="B40" s="571" t="s">
        <v>312</v>
      </c>
      <c r="C40" s="572" t="s">
        <v>314</v>
      </c>
      <c r="D40" s="573"/>
      <c r="E40" s="574"/>
      <c r="F40" s="575" t="s">
        <v>308</v>
      </c>
      <c r="G40" s="576"/>
      <c r="H40" s="576"/>
      <c r="I40" s="577"/>
    </row>
    <row r="41" spans="2:9" ht="38.1" customHeight="1">
      <c r="B41" s="571"/>
      <c r="C41" s="572" t="s">
        <v>315</v>
      </c>
      <c r="D41" s="573"/>
      <c r="E41" s="574"/>
      <c r="F41" s="575" t="s">
        <v>307</v>
      </c>
      <c r="G41" s="578"/>
      <c r="H41" s="578"/>
      <c r="I41" s="579"/>
    </row>
    <row r="43" spans="2:9">
      <c r="B43" s="565" t="s">
        <v>319</v>
      </c>
      <c r="C43" s="71">
        <v>1</v>
      </c>
      <c r="D43" s="568" t="s">
        <v>316</v>
      </c>
      <c r="E43" s="569"/>
      <c r="F43" s="569"/>
      <c r="G43" s="569"/>
      <c r="H43" s="569"/>
      <c r="I43" s="570"/>
    </row>
    <row r="44" spans="2:9">
      <c r="B44" s="566"/>
      <c r="C44" s="71">
        <v>2</v>
      </c>
      <c r="D44" s="568" t="s">
        <v>317</v>
      </c>
      <c r="E44" s="569"/>
      <c r="F44" s="569"/>
      <c r="G44" s="569"/>
      <c r="H44" s="569"/>
      <c r="I44" s="570"/>
    </row>
    <row r="45" spans="2:9">
      <c r="B45" s="566"/>
      <c r="C45" s="71">
        <v>3</v>
      </c>
      <c r="D45" s="568" t="s">
        <v>318</v>
      </c>
      <c r="E45" s="569"/>
      <c r="F45" s="569"/>
      <c r="G45" s="569"/>
      <c r="H45" s="569"/>
      <c r="I45" s="570"/>
    </row>
    <row r="46" spans="2:9">
      <c r="B46" s="566"/>
      <c r="C46" s="71">
        <v>4</v>
      </c>
      <c r="D46" s="568" t="s">
        <v>320</v>
      </c>
      <c r="E46" s="569"/>
      <c r="F46" s="569"/>
      <c r="G46" s="569"/>
      <c r="H46" s="569"/>
      <c r="I46" s="570"/>
    </row>
    <row r="47" spans="2:9">
      <c r="B47" s="566"/>
      <c r="C47" s="71">
        <v>5</v>
      </c>
      <c r="D47" s="568"/>
      <c r="E47" s="569"/>
      <c r="F47" s="569"/>
      <c r="G47" s="569"/>
      <c r="H47" s="569"/>
      <c r="I47" s="570"/>
    </row>
    <row r="48" spans="2:9">
      <c r="B48" s="566"/>
      <c r="C48" s="71">
        <v>6</v>
      </c>
      <c r="D48" s="568"/>
      <c r="E48" s="569"/>
      <c r="F48" s="569"/>
      <c r="G48" s="569"/>
      <c r="H48" s="569"/>
      <c r="I48" s="570"/>
    </row>
    <row r="49" spans="2:9">
      <c r="B49" s="567"/>
      <c r="C49" s="71">
        <v>7</v>
      </c>
      <c r="D49" s="568"/>
      <c r="E49" s="569"/>
      <c r="F49" s="569"/>
      <c r="G49" s="569"/>
      <c r="H49" s="569"/>
      <c r="I49" s="570"/>
    </row>
  </sheetData>
  <mergeCells count="46">
    <mergeCell ref="B9:B11"/>
    <mergeCell ref="D14:I14"/>
    <mergeCell ref="C2:D2"/>
    <mergeCell ref="D11:I11"/>
    <mergeCell ref="B18:B20"/>
    <mergeCell ref="B13:B16"/>
    <mergeCell ref="C18:I18"/>
    <mergeCell ref="C19:I19"/>
    <mergeCell ref="C20:I20"/>
    <mergeCell ref="D13:I13"/>
    <mergeCell ref="D15:I15"/>
    <mergeCell ref="D16:I16"/>
    <mergeCell ref="E2:I2"/>
    <mergeCell ref="C7:I7"/>
    <mergeCell ref="C4:I4"/>
    <mergeCell ref="D10:I10"/>
    <mergeCell ref="B22:B30"/>
    <mergeCell ref="B43:B49"/>
    <mergeCell ref="C22:I23"/>
    <mergeCell ref="D26:I26"/>
    <mergeCell ref="D27:I27"/>
    <mergeCell ref="D28:I28"/>
    <mergeCell ref="D43:I43"/>
    <mergeCell ref="D44:I44"/>
    <mergeCell ref="D45:I45"/>
    <mergeCell ref="D46:I46"/>
    <mergeCell ref="C32:I32"/>
    <mergeCell ref="C33:I33"/>
    <mergeCell ref="C34:I34"/>
    <mergeCell ref="E25:I25"/>
    <mergeCell ref="E29:I29"/>
    <mergeCell ref="E30:I30"/>
    <mergeCell ref="D9:I9"/>
    <mergeCell ref="D47:I47"/>
    <mergeCell ref="D48:I48"/>
    <mergeCell ref="D49:I49"/>
    <mergeCell ref="C38:I38"/>
    <mergeCell ref="B32:B38"/>
    <mergeCell ref="C35:I35"/>
    <mergeCell ref="C36:I36"/>
    <mergeCell ref="C37:I37"/>
    <mergeCell ref="B40:B41"/>
    <mergeCell ref="C40:E40"/>
    <mergeCell ref="F40:I40"/>
    <mergeCell ref="C41:E41"/>
    <mergeCell ref="F41:I41"/>
  </mergeCells>
  <phoneticPr fontId="1" type="noConversion"/>
  <printOptions horizontalCentered="1" verticalCentered="1"/>
  <pageMargins left="0.19685039370078741" right="0.19685039370078741" top="0.39370078740157483" bottom="0.39370078740157483" header="0.19685039370078741" footer="0.51181102362204722"/>
  <pageSetup paperSize="9" scale="92" orientation="portrait" verticalDpi="1200" r:id="rId1"/>
  <headerFooter>
    <oddHeader>&amp;A</oddHead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sheetPr enableFormatConditionsCalculation="0">
    <pageSetUpPr fitToPage="1"/>
  </sheetPr>
  <dimension ref="A1:I27"/>
  <sheetViews>
    <sheetView zoomScale="120" zoomScaleNormal="120" zoomScalePageLayoutView="125" workbookViewId="0">
      <selection sqref="A1:I27"/>
    </sheetView>
  </sheetViews>
  <sheetFormatPr baseColWidth="10" defaultRowHeight="12.75"/>
  <cols>
    <col min="1" max="1" width="3.33203125" customWidth="1"/>
    <col min="2" max="2" width="7.5" customWidth="1"/>
    <col min="3" max="3" width="15.83203125" customWidth="1"/>
    <col min="4" max="4" width="11" customWidth="1"/>
    <col min="5" max="5" width="6.33203125" customWidth="1"/>
    <col min="6" max="6" width="11.83203125" customWidth="1"/>
    <col min="7" max="9" width="19.33203125" customWidth="1"/>
    <col min="10" max="10" width="7.33203125" customWidth="1"/>
  </cols>
  <sheetData>
    <row r="1" spans="1:9" ht="13.5" thickBot="1">
      <c r="A1" s="603" t="s">
        <v>338</v>
      </c>
      <c r="B1" s="604"/>
      <c r="C1" s="605"/>
      <c r="D1" s="606" t="s">
        <v>337</v>
      </c>
      <c r="E1" s="607"/>
      <c r="F1" s="607"/>
      <c r="G1" s="607"/>
      <c r="H1" s="607"/>
      <c r="I1" s="608"/>
    </row>
    <row r="2" spans="1:9">
      <c r="A2" s="609" t="s">
        <v>455</v>
      </c>
      <c r="B2" s="17" t="s">
        <v>454</v>
      </c>
      <c r="C2" s="65"/>
      <c r="D2" s="65"/>
      <c r="E2" s="65"/>
      <c r="F2" s="65"/>
      <c r="G2" s="612" t="s">
        <v>342</v>
      </c>
      <c r="H2" s="613"/>
      <c r="I2" s="134">
        <v>20</v>
      </c>
    </row>
    <row r="3" spans="1:9">
      <c r="A3" s="610"/>
      <c r="B3" s="67">
        <v>1</v>
      </c>
      <c r="C3" s="11" t="s">
        <v>437</v>
      </c>
      <c r="D3" s="553" t="s">
        <v>438</v>
      </c>
      <c r="E3" s="554"/>
      <c r="F3" s="554"/>
      <c r="G3" s="554"/>
      <c r="H3" s="555"/>
      <c r="I3" s="135" t="s">
        <v>356</v>
      </c>
    </row>
    <row r="4" spans="1:9">
      <c r="A4" s="610"/>
      <c r="B4" s="67">
        <v>2</v>
      </c>
      <c r="C4" s="11"/>
      <c r="D4" s="624"/>
      <c r="E4" s="625"/>
      <c r="F4" s="625"/>
      <c r="G4" s="625"/>
      <c r="H4" s="626"/>
      <c r="I4" s="135"/>
    </row>
    <row r="5" spans="1:9" ht="13.5" thickBot="1">
      <c r="A5" s="610"/>
      <c r="B5" s="68">
        <v>3</v>
      </c>
      <c r="C5" s="64"/>
      <c r="D5" s="627"/>
      <c r="E5" s="628"/>
      <c r="F5" s="628"/>
      <c r="G5" s="628"/>
      <c r="H5" s="629"/>
      <c r="I5" s="136"/>
    </row>
    <row r="6" spans="1:9">
      <c r="A6" s="611"/>
      <c r="B6" s="540" t="s">
        <v>410</v>
      </c>
      <c r="C6" s="541"/>
      <c r="D6" s="108">
        <v>3</v>
      </c>
      <c r="E6" s="78" t="s">
        <v>427</v>
      </c>
      <c r="F6" s="504" t="s">
        <v>336</v>
      </c>
      <c r="G6" s="505"/>
      <c r="H6" s="109">
        <v>3</v>
      </c>
      <c r="I6" s="16" t="s">
        <v>460</v>
      </c>
    </row>
    <row r="7" spans="1:9" ht="13.5" thickBot="1">
      <c r="A7" s="611"/>
      <c r="B7" s="508" t="s">
        <v>461</v>
      </c>
      <c r="C7" s="509"/>
      <c r="D7" s="8">
        <f>D6*8</f>
        <v>24</v>
      </c>
      <c r="E7" s="79" t="s">
        <v>428</v>
      </c>
      <c r="F7" s="506"/>
      <c r="G7" s="507"/>
      <c r="H7" s="110">
        <v>4</v>
      </c>
      <c r="I7" s="70" t="s">
        <v>335</v>
      </c>
    </row>
    <row r="8" spans="1:9" ht="13.5" thickBot="1">
      <c r="A8" s="611"/>
      <c r="B8" s="508" t="s">
        <v>464</v>
      </c>
      <c r="C8" s="509"/>
      <c r="D8" s="72">
        <f>D6*H6</f>
        <v>9</v>
      </c>
      <c r="E8" s="73" t="s">
        <v>463</v>
      </c>
      <c r="F8" s="488" t="s">
        <v>425</v>
      </c>
      <c r="G8" s="488"/>
      <c r="H8" s="488"/>
      <c r="I8" s="489"/>
    </row>
    <row r="9" spans="1:9" ht="26.25" thickBot="1">
      <c r="A9" s="611"/>
      <c r="B9" s="510" t="s">
        <v>465</v>
      </c>
      <c r="C9" s="511"/>
      <c r="D9" s="74">
        <f>H7*D6</f>
        <v>12</v>
      </c>
      <c r="E9" s="75" t="s">
        <v>463</v>
      </c>
      <c r="F9" s="82"/>
      <c r="G9" s="80" t="s">
        <v>421</v>
      </c>
      <c r="H9" s="80" t="s">
        <v>349</v>
      </c>
      <c r="I9" s="81" t="s">
        <v>424</v>
      </c>
    </row>
    <row r="10" spans="1:9" ht="13.5" thickBot="1">
      <c r="A10" s="610"/>
      <c r="B10" s="537" t="s">
        <v>411</v>
      </c>
      <c r="C10" s="538"/>
      <c r="D10" s="538"/>
      <c r="E10" s="539"/>
      <c r="F10" s="94" t="s">
        <v>415</v>
      </c>
      <c r="G10" s="497" t="s">
        <v>437</v>
      </c>
      <c r="H10" s="618"/>
      <c r="I10" s="619"/>
    </row>
    <row r="11" spans="1:9" ht="21.95" customHeight="1">
      <c r="A11" s="610"/>
      <c r="B11" s="523" t="s">
        <v>431</v>
      </c>
      <c r="C11" s="620" t="s">
        <v>283</v>
      </c>
      <c r="D11" s="621"/>
      <c r="E11" s="214"/>
      <c r="F11" s="119" t="s">
        <v>469</v>
      </c>
      <c r="G11" s="118">
        <v>4</v>
      </c>
      <c r="H11" s="120">
        <v>4</v>
      </c>
      <c r="I11" s="121">
        <v>4</v>
      </c>
    </row>
    <row r="12" spans="1:9" ht="21.95" customHeight="1">
      <c r="A12" s="610"/>
      <c r="B12" s="493"/>
      <c r="C12" s="622" t="s">
        <v>39</v>
      </c>
      <c r="D12" s="623"/>
      <c r="E12" s="500" t="s">
        <v>459</v>
      </c>
      <c r="F12" s="527" t="s">
        <v>416</v>
      </c>
      <c r="G12" s="530" t="s">
        <v>347</v>
      </c>
      <c r="H12" s="530" t="s">
        <v>350</v>
      </c>
      <c r="I12" s="533" t="s">
        <v>345</v>
      </c>
    </row>
    <row r="13" spans="1:9" ht="21.95" customHeight="1">
      <c r="A13" s="610"/>
      <c r="B13" s="493"/>
      <c r="C13" s="614" t="s">
        <v>40</v>
      </c>
      <c r="D13" s="615"/>
      <c r="E13" s="500"/>
      <c r="F13" s="528"/>
      <c r="G13" s="531"/>
      <c r="H13" s="531"/>
      <c r="I13" s="534"/>
    </row>
    <row r="14" spans="1:9" ht="21.95" customHeight="1" thickBot="1">
      <c r="A14" s="610"/>
      <c r="B14" s="524"/>
      <c r="C14" s="616" t="s">
        <v>235</v>
      </c>
      <c r="D14" s="617"/>
      <c r="E14" s="501"/>
      <c r="F14" s="529"/>
      <c r="G14" s="532"/>
      <c r="H14" s="532"/>
      <c r="I14" s="535"/>
    </row>
    <row r="15" spans="1:9" ht="21.95" customHeight="1">
      <c r="A15" s="610"/>
      <c r="B15" s="493" t="s">
        <v>432</v>
      </c>
      <c r="C15" s="630" t="s">
        <v>189</v>
      </c>
      <c r="D15" s="631"/>
      <c r="E15" s="499" t="s">
        <v>459</v>
      </c>
      <c r="F15" s="88" t="s">
        <v>418</v>
      </c>
      <c r="G15" s="40">
        <v>8</v>
      </c>
      <c r="H15" s="40">
        <v>6</v>
      </c>
      <c r="I15" s="84">
        <v>6</v>
      </c>
    </row>
    <row r="16" spans="1:9" ht="21.95" customHeight="1">
      <c r="A16" s="610"/>
      <c r="B16" s="493"/>
      <c r="C16" s="632" t="s">
        <v>30</v>
      </c>
      <c r="D16" s="633"/>
      <c r="E16" s="500"/>
      <c r="F16" s="89" t="s">
        <v>417</v>
      </c>
      <c r="G16" s="40">
        <v>2</v>
      </c>
      <c r="H16" s="40">
        <v>2</v>
      </c>
      <c r="I16" s="84">
        <v>4</v>
      </c>
    </row>
    <row r="17" spans="1:9" ht="21.95" customHeight="1" thickBot="1">
      <c r="A17" s="610"/>
      <c r="B17" s="493"/>
      <c r="C17" s="634"/>
      <c r="D17" s="635"/>
      <c r="E17" s="500"/>
      <c r="F17" s="122" t="s">
        <v>321</v>
      </c>
      <c r="G17" s="123" t="s">
        <v>426</v>
      </c>
      <c r="H17" s="123" t="s">
        <v>426</v>
      </c>
      <c r="I17" s="124" t="s">
        <v>426</v>
      </c>
    </row>
    <row r="18" spans="1:9" ht="21.95" customHeight="1" thickBot="1">
      <c r="A18" s="610"/>
      <c r="B18" s="524"/>
      <c r="C18" s="502" t="s">
        <v>67</v>
      </c>
      <c r="D18" s="503"/>
      <c r="E18" s="501"/>
      <c r="F18" s="125" t="s">
        <v>412</v>
      </c>
      <c r="G18" s="131" t="s">
        <v>346</v>
      </c>
      <c r="H18" s="126"/>
      <c r="I18" s="127"/>
    </row>
    <row r="19" spans="1:9" ht="21.95" customHeight="1">
      <c r="A19" s="610"/>
      <c r="B19" s="493" t="s">
        <v>433</v>
      </c>
      <c r="C19" s="514" t="s">
        <v>196</v>
      </c>
      <c r="D19" s="515"/>
      <c r="E19" s="499" t="s">
        <v>459</v>
      </c>
      <c r="F19" s="89" t="s">
        <v>413</v>
      </c>
      <c r="G19" s="69"/>
      <c r="H19" s="69" t="s">
        <v>343</v>
      </c>
      <c r="I19" s="111"/>
    </row>
    <row r="20" spans="1:9" ht="21.95" customHeight="1">
      <c r="A20" s="610"/>
      <c r="B20" s="493"/>
      <c r="C20" s="643" t="s">
        <v>348</v>
      </c>
      <c r="D20" s="644"/>
      <c r="E20" s="500"/>
      <c r="F20" s="89" t="s">
        <v>414</v>
      </c>
      <c r="G20" s="69"/>
      <c r="H20" s="1"/>
      <c r="I20" s="111" t="s">
        <v>341</v>
      </c>
    </row>
    <row r="21" spans="1:9" ht="21.95" customHeight="1" thickBot="1">
      <c r="A21" s="610"/>
      <c r="B21" s="493"/>
      <c r="C21" s="645" t="s">
        <v>216</v>
      </c>
      <c r="D21" s="646"/>
      <c r="E21" s="500"/>
      <c r="F21" s="89" t="s">
        <v>419</v>
      </c>
      <c r="G21" s="69"/>
      <c r="H21" s="69"/>
      <c r="I21" s="111"/>
    </row>
    <row r="22" spans="1:9" ht="21.95" customHeight="1" thickBot="1">
      <c r="A22" s="610"/>
      <c r="B22" s="493"/>
      <c r="C22" s="563" t="s">
        <v>222</v>
      </c>
      <c r="D22" s="564"/>
      <c r="E22" s="214"/>
      <c r="F22" s="90" t="s">
        <v>420</v>
      </c>
      <c r="G22" s="112"/>
      <c r="H22" s="112"/>
      <c r="I22" s="113"/>
    </row>
    <row r="23" spans="1:9" ht="13.5" thickBot="1">
      <c r="A23" s="636" t="s">
        <v>430</v>
      </c>
      <c r="B23" s="639" t="s">
        <v>333</v>
      </c>
      <c r="C23" s="640"/>
      <c r="D23" s="640"/>
      <c r="E23" s="640"/>
      <c r="F23" s="107" t="s">
        <v>434</v>
      </c>
      <c r="G23" s="641" t="s">
        <v>334</v>
      </c>
      <c r="H23" s="640"/>
      <c r="I23" s="642"/>
    </row>
    <row r="24" spans="1:9">
      <c r="A24" s="637"/>
      <c r="B24" s="545" t="s">
        <v>332</v>
      </c>
      <c r="C24" s="546"/>
      <c r="D24" s="546"/>
      <c r="E24" s="546"/>
      <c r="F24" s="96" t="s">
        <v>322</v>
      </c>
      <c r="G24" s="115" t="s">
        <v>326</v>
      </c>
      <c r="H24" s="100" t="s">
        <v>327</v>
      </c>
      <c r="I24" s="102" t="s">
        <v>328</v>
      </c>
    </row>
    <row r="25" spans="1:9">
      <c r="A25" s="637"/>
      <c r="B25" s="547"/>
      <c r="C25" s="548"/>
      <c r="D25" s="548"/>
      <c r="E25" s="548"/>
      <c r="F25" s="97" t="s">
        <v>323</v>
      </c>
      <c r="G25" s="116" t="s">
        <v>331</v>
      </c>
      <c r="H25" s="95" t="s">
        <v>329</v>
      </c>
      <c r="I25" s="101" t="s">
        <v>330</v>
      </c>
    </row>
    <row r="26" spans="1:9" ht="13.5" thickBot="1">
      <c r="A26" s="638"/>
      <c r="B26" s="549"/>
      <c r="C26" s="550"/>
      <c r="D26" s="550"/>
      <c r="E26" s="550"/>
      <c r="F26" s="98" t="s">
        <v>324</v>
      </c>
      <c r="G26" s="117" t="s">
        <v>330</v>
      </c>
      <c r="H26" s="103" t="s">
        <v>331</v>
      </c>
      <c r="I26" s="99" t="s">
        <v>329</v>
      </c>
    </row>
    <row r="27" spans="1:9" ht="36.950000000000003" customHeight="1">
      <c r="B27" s="562" t="s">
        <v>31</v>
      </c>
      <c r="C27" s="562"/>
      <c r="D27" s="562"/>
      <c r="E27" s="562"/>
      <c r="F27" s="562"/>
      <c r="G27" s="562"/>
      <c r="H27" s="562"/>
      <c r="I27" s="562"/>
    </row>
  </sheetData>
  <mergeCells count="41">
    <mergeCell ref="B27:I27"/>
    <mergeCell ref="C15:D15"/>
    <mergeCell ref="C16:D17"/>
    <mergeCell ref="A23:A26"/>
    <mergeCell ref="B23:E23"/>
    <mergeCell ref="G23:I23"/>
    <mergeCell ref="B24:E26"/>
    <mergeCell ref="E19:E21"/>
    <mergeCell ref="B19:B22"/>
    <mergeCell ref="C20:D20"/>
    <mergeCell ref="C21:D21"/>
    <mergeCell ref="C22:D22"/>
    <mergeCell ref="C19:D19"/>
    <mergeCell ref="B15:B18"/>
    <mergeCell ref="E15:E18"/>
    <mergeCell ref="C18:D18"/>
    <mergeCell ref="C11:D11"/>
    <mergeCell ref="C12:D12"/>
    <mergeCell ref="E12:E14"/>
    <mergeCell ref="D3:H3"/>
    <mergeCell ref="D4:H4"/>
    <mergeCell ref="D5:H5"/>
    <mergeCell ref="F12:F14"/>
    <mergeCell ref="G12:G14"/>
    <mergeCell ref="H12:H14"/>
    <mergeCell ref="A1:C1"/>
    <mergeCell ref="D1:I1"/>
    <mergeCell ref="A2:A22"/>
    <mergeCell ref="G2:H2"/>
    <mergeCell ref="B6:C6"/>
    <mergeCell ref="F6:G7"/>
    <mergeCell ref="B7:C7"/>
    <mergeCell ref="I12:I14"/>
    <mergeCell ref="C13:D13"/>
    <mergeCell ref="C14:D14"/>
    <mergeCell ref="B8:C8"/>
    <mergeCell ref="F8:I8"/>
    <mergeCell ref="B9:C9"/>
    <mergeCell ref="B10:E10"/>
    <mergeCell ref="G10:I10"/>
    <mergeCell ref="B11:B14"/>
  </mergeCells>
  <phoneticPr fontId="1" type="noConversion"/>
  <printOptions horizontalCentered="1" verticalCentered="1"/>
  <pageMargins left="0.19685039370078741" right="0.19685039370078741" top="0.39370078740157483" bottom="0.19685039370078741" header="0.19685039370078741" footer="0.51181102362204722"/>
  <pageSetup paperSize="9" orientation="landscape" horizontalDpi="4294967292" verticalDpi="4294967292" r:id="rId1"/>
  <headerFooter>
    <oddHeader>&amp;A</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sheetPr enableFormatConditionsCalculation="0">
    <pageSetUpPr fitToPage="1"/>
  </sheetPr>
  <dimension ref="A1:J28"/>
  <sheetViews>
    <sheetView zoomScale="120" zoomScaleNormal="120" zoomScalePageLayoutView="125" workbookViewId="0">
      <selection sqref="A1:J28"/>
    </sheetView>
  </sheetViews>
  <sheetFormatPr baseColWidth="10" defaultRowHeight="12.75"/>
  <cols>
    <col min="1" max="1" width="3.33203125" customWidth="1"/>
    <col min="2" max="2" width="7.5" customWidth="1"/>
    <col min="3" max="3" width="15.83203125" customWidth="1"/>
    <col min="4" max="4" width="11" customWidth="1"/>
    <col min="5" max="5" width="6.33203125" customWidth="1"/>
    <col min="6" max="6" width="11.83203125" customWidth="1"/>
    <col min="7" max="10" width="18.1640625" customWidth="1"/>
    <col min="11" max="11" width="7.33203125" customWidth="1"/>
  </cols>
  <sheetData>
    <row r="1" spans="1:10" ht="13.5" thickBot="1">
      <c r="A1" s="655" t="s">
        <v>351</v>
      </c>
      <c r="B1" s="656"/>
      <c r="C1" s="657"/>
      <c r="D1" s="658" t="s">
        <v>357</v>
      </c>
      <c r="E1" s="659"/>
      <c r="F1" s="659"/>
      <c r="G1" s="659"/>
      <c r="H1" s="659"/>
      <c r="I1" s="659"/>
      <c r="J1" s="660"/>
    </row>
    <row r="2" spans="1:10">
      <c r="A2" s="661" t="s">
        <v>455</v>
      </c>
      <c r="B2" s="17" t="s">
        <v>454</v>
      </c>
      <c r="C2" s="65"/>
      <c r="D2" s="65"/>
      <c r="E2" s="65"/>
      <c r="F2" s="65"/>
      <c r="G2" s="672" t="s">
        <v>342</v>
      </c>
      <c r="H2" s="559"/>
      <c r="I2" s="560"/>
      <c r="J2" s="134">
        <v>20</v>
      </c>
    </row>
    <row r="3" spans="1:10">
      <c r="A3" s="662"/>
      <c r="B3" s="67">
        <v>1</v>
      </c>
      <c r="C3" s="11" t="s">
        <v>440</v>
      </c>
      <c r="D3" s="553" t="s">
        <v>353</v>
      </c>
      <c r="E3" s="554"/>
      <c r="F3" s="554"/>
      <c r="G3" s="554"/>
      <c r="H3" s="554"/>
      <c r="I3" s="555"/>
      <c r="J3" s="135" t="s">
        <v>458</v>
      </c>
    </row>
    <row r="4" spans="1:10">
      <c r="A4" s="662"/>
      <c r="B4" s="67">
        <v>2</v>
      </c>
      <c r="C4" s="11" t="s">
        <v>441</v>
      </c>
      <c r="D4" s="553" t="s">
        <v>354</v>
      </c>
      <c r="E4" s="554"/>
      <c r="F4" s="554"/>
      <c r="G4" s="554"/>
      <c r="H4" s="554"/>
      <c r="I4" s="555"/>
      <c r="J4" s="135" t="s">
        <v>355</v>
      </c>
    </row>
    <row r="5" spans="1:10" ht="13.5" thickBot="1">
      <c r="A5" s="662"/>
      <c r="B5" s="68">
        <v>3</v>
      </c>
      <c r="C5" s="64"/>
      <c r="D5" s="556"/>
      <c r="E5" s="557"/>
      <c r="F5" s="557"/>
      <c r="G5" s="557"/>
      <c r="H5" s="557"/>
      <c r="I5" s="558"/>
      <c r="J5" s="136"/>
    </row>
    <row r="6" spans="1:10">
      <c r="A6" s="663"/>
      <c r="B6" s="540" t="s">
        <v>410</v>
      </c>
      <c r="C6" s="541"/>
      <c r="D6" s="108">
        <v>2</v>
      </c>
      <c r="E6" s="78" t="s">
        <v>427</v>
      </c>
      <c r="F6" s="504" t="s">
        <v>336</v>
      </c>
      <c r="G6" s="505"/>
      <c r="H6" s="109">
        <v>3</v>
      </c>
      <c r="I6" s="140"/>
      <c r="J6" s="16" t="s">
        <v>460</v>
      </c>
    </row>
    <row r="7" spans="1:10" ht="13.5" thickBot="1">
      <c r="A7" s="663"/>
      <c r="B7" s="508" t="s">
        <v>461</v>
      </c>
      <c r="C7" s="509"/>
      <c r="D7" s="8">
        <f>D6*8</f>
        <v>16</v>
      </c>
      <c r="E7" s="79" t="s">
        <v>428</v>
      </c>
      <c r="F7" s="506"/>
      <c r="G7" s="507"/>
      <c r="H7" s="110">
        <v>4</v>
      </c>
      <c r="I7" s="141"/>
      <c r="J7" s="70" t="s">
        <v>335</v>
      </c>
    </row>
    <row r="8" spans="1:10" ht="13.5" thickBot="1">
      <c r="A8" s="663"/>
      <c r="B8" s="508" t="s">
        <v>464</v>
      </c>
      <c r="C8" s="509"/>
      <c r="D8" s="72">
        <f>D6*H6</f>
        <v>6</v>
      </c>
      <c r="E8" s="73" t="s">
        <v>463</v>
      </c>
      <c r="F8" s="488" t="s">
        <v>425</v>
      </c>
      <c r="G8" s="488"/>
      <c r="H8" s="488"/>
      <c r="I8" s="488"/>
      <c r="J8" s="489"/>
    </row>
    <row r="9" spans="1:10" ht="26.25" thickBot="1">
      <c r="A9" s="663"/>
      <c r="B9" s="510" t="s">
        <v>465</v>
      </c>
      <c r="C9" s="511"/>
      <c r="D9" s="74">
        <f>H7*D6</f>
        <v>8</v>
      </c>
      <c r="E9" s="75" t="s">
        <v>463</v>
      </c>
      <c r="F9" s="82"/>
      <c r="G9" s="80" t="s">
        <v>421</v>
      </c>
      <c r="H9" s="80" t="s">
        <v>423</v>
      </c>
      <c r="I9" s="142" t="s">
        <v>349</v>
      </c>
      <c r="J9" s="81" t="s">
        <v>424</v>
      </c>
    </row>
    <row r="10" spans="1:10" ht="13.5" thickBot="1">
      <c r="A10" s="662"/>
      <c r="B10" s="664" t="s">
        <v>411</v>
      </c>
      <c r="C10" s="665"/>
      <c r="D10" s="665"/>
      <c r="E10" s="666"/>
      <c r="F10" s="94" t="s">
        <v>415</v>
      </c>
      <c r="G10" s="144" t="s">
        <v>440</v>
      </c>
      <c r="H10" s="144" t="s">
        <v>440</v>
      </c>
      <c r="I10" s="153" t="s">
        <v>441</v>
      </c>
      <c r="J10" s="152" t="s">
        <v>441</v>
      </c>
    </row>
    <row r="11" spans="1:10" ht="21.95" customHeight="1">
      <c r="A11" s="662"/>
      <c r="B11" s="682" t="s">
        <v>431</v>
      </c>
      <c r="C11" s="647" t="s">
        <v>169</v>
      </c>
      <c r="D11" s="647"/>
      <c r="E11" s="650" t="s">
        <v>339</v>
      </c>
      <c r="F11" s="87" t="s">
        <v>469</v>
      </c>
      <c r="G11" s="114">
        <v>4</v>
      </c>
      <c r="H11" s="66">
        <v>4</v>
      </c>
      <c r="I11" s="114">
        <v>4</v>
      </c>
      <c r="J11" s="93">
        <v>4</v>
      </c>
    </row>
    <row r="12" spans="1:10" ht="21.95" customHeight="1">
      <c r="A12" s="662"/>
      <c r="B12" s="683"/>
      <c r="C12" s="667" t="s">
        <v>41</v>
      </c>
      <c r="D12" s="667"/>
      <c r="E12" s="651"/>
      <c r="F12" s="527" t="s">
        <v>416</v>
      </c>
      <c r="G12" s="530" t="s">
        <v>360</v>
      </c>
      <c r="H12" s="530" t="s">
        <v>361</v>
      </c>
      <c r="I12" s="530" t="s">
        <v>362</v>
      </c>
      <c r="J12" s="533" t="s">
        <v>363</v>
      </c>
    </row>
    <row r="13" spans="1:10" ht="21.95" customHeight="1">
      <c r="A13" s="662"/>
      <c r="B13" s="683"/>
      <c r="C13" s="653" t="s">
        <v>42</v>
      </c>
      <c r="D13" s="653"/>
      <c r="E13" s="651"/>
      <c r="F13" s="528"/>
      <c r="G13" s="531"/>
      <c r="H13" s="531"/>
      <c r="I13" s="531"/>
      <c r="J13" s="534"/>
    </row>
    <row r="14" spans="1:10" ht="21.95" customHeight="1">
      <c r="A14" s="662"/>
      <c r="B14" s="683"/>
      <c r="C14" s="653"/>
      <c r="D14" s="653"/>
      <c r="E14" s="651"/>
      <c r="F14" s="529"/>
      <c r="G14" s="532"/>
      <c r="H14" s="532"/>
      <c r="I14" s="532"/>
      <c r="J14" s="535"/>
    </row>
    <row r="15" spans="1:10" ht="21.95" customHeight="1">
      <c r="A15" s="662"/>
      <c r="B15" s="683"/>
      <c r="C15" s="563" t="s">
        <v>189</v>
      </c>
      <c r="D15" s="564"/>
      <c r="E15" s="651"/>
      <c r="F15" s="88" t="s">
        <v>418</v>
      </c>
      <c r="G15" s="40">
        <v>4</v>
      </c>
      <c r="H15" s="40">
        <v>4</v>
      </c>
      <c r="I15" s="137">
        <v>6</v>
      </c>
      <c r="J15" s="84">
        <v>6</v>
      </c>
    </row>
    <row r="16" spans="1:10" ht="21.95" customHeight="1" thickBot="1">
      <c r="A16" s="662"/>
      <c r="B16" s="684"/>
      <c r="C16" s="648" t="s">
        <v>196</v>
      </c>
      <c r="D16" s="649"/>
      <c r="E16" s="652"/>
      <c r="F16" s="89" t="s">
        <v>417</v>
      </c>
      <c r="G16" s="40">
        <v>2</v>
      </c>
      <c r="H16" s="40">
        <v>2</v>
      </c>
      <c r="I16" s="137">
        <v>2</v>
      </c>
      <c r="J16" s="84">
        <v>3</v>
      </c>
    </row>
    <row r="17" spans="1:10" ht="21.95" customHeight="1" thickBot="1">
      <c r="A17" s="662"/>
      <c r="B17" s="682" t="s">
        <v>432</v>
      </c>
      <c r="C17" s="514" t="s">
        <v>142</v>
      </c>
      <c r="D17" s="654"/>
      <c r="E17" s="650" t="s">
        <v>459</v>
      </c>
      <c r="F17" s="122" t="s">
        <v>321</v>
      </c>
      <c r="G17" s="123" t="s">
        <v>325</v>
      </c>
      <c r="H17" s="123" t="s">
        <v>325</v>
      </c>
      <c r="I17" s="143" t="s">
        <v>364</v>
      </c>
      <c r="J17" s="124" t="s">
        <v>325</v>
      </c>
    </row>
    <row r="18" spans="1:10" ht="21.95" customHeight="1">
      <c r="A18" s="662"/>
      <c r="B18" s="683"/>
      <c r="C18" s="614" t="s">
        <v>43</v>
      </c>
      <c r="D18" s="615"/>
      <c r="E18" s="651"/>
      <c r="F18" s="125" t="s">
        <v>412</v>
      </c>
      <c r="G18" s="131" t="s">
        <v>358</v>
      </c>
      <c r="H18" s="131"/>
      <c r="I18" s="131"/>
      <c r="J18" s="127"/>
    </row>
    <row r="19" spans="1:10" ht="21.95" customHeight="1">
      <c r="A19" s="662"/>
      <c r="B19" s="683"/>
      <c r="C19" s="502" t="s">
        <v>119</v>
      </c>
      <c r="D19" s="503"/>
      <c r="E19" s="651"/>
      <c r="F19" s="89" t="s">
        <v>413</v>
      </c>
      <c r="G19" s="69"/>
      <c r="H19" s="69" t="s">
        <v>359</v>
      </c>
      <c r="I19" s="83"/>
      <c r="J19" s="111"/>
    </row>
    <row r="20" spans="1:10" ht="21.95" customHeight="1">
      <c r="A20" s="662"/>
      <c r="B20" s="683"/>
      <c r="C20" s="685"/>
      <c r="D20" s="685"/>
      <c r="E20" s="651"/>
      <c r="F20" s="89" t="s">
        <v>414</v>
      </c>
      <c r="G20" s="69"/>
      <c r="H20" s="2"/>
      <c r="I20" s="138" t="s">
        <v>456</v>
      </c>
      <c r="J20" s="111"/>
    </row>
    <row r="21" spans="1:10" ht="21.95" customHeight="1">
      <c r="A21" s="662"/>
      <c r="B21" s="683"/>
      <c r="C21" s="563" t="s">
        <v>189</v>
      </c>
      <c r="D21" s="564"/>
      <c r="E21" s="651"/>
      <c r="F21" s="89" t="s">
        <v>419</v>
      </c>
      <c r="G21" s="69"/>
      <c r="H21" s="69"/>
      <c r="I21" s="83"/>
      <c r="J21" s="111" t="s">
        <v>343</v>
      </c>
    </row>
    <row r="22" spans="1:10" ht="21.95" customHeight="1" thickBot="1">
      <c r="A22" s="662"/>
      <c r="B22" s="684"/>
      <c r="C22" s="648" t="s">
        <v>196</v>
      </c>
      <c r="D22" s="649"/>
      <c r="E22" s="652"/>
      <c r="F22" s="90" t="s">
        <v>420</v>
      </c>
      <c r="G22" s="112"/>
      <c r="H22" s="112"/>
      <c r="I22" s="133"/>
      <c r="J22" s="113"/>
    </row>
    <row r="23" spans="1:10" ht="13.5" thickBot="1">
      <c r="A23" s="673" t="s">
        <v>430</v>
      </c>
      <c r="B23" s="676" t="s">
        <v>333</v>
      </c>
      <c r="C23" s="677"/>
      <c r="D23" s="677"/>
      <c r="E23" s="677"/>
      <c r="F23" s="132" t="s">
        <v>434</v>
      </c>
      <c r="G23" s="678" t="s">
        <v>334</v>
      </c>
      <c r="H23" s="679"/>
      <c r="I23" s="679"/>
      <c r="J23" s="680"/>
    </row>
    <row r="24" spans="1:10">
      <c r="A24" s="674"/>
      <c r="B24" s="545" t="s">
        <v>369</v>
      </c>
      <c r="C24" s="546"/>
      <c r="D24" s="546"/>
      <c r="E24" s="546"/>
      <c r="F24" s="668" t="s">
        <v>322</v>
      </c>
      <c r="G24" s="147" t="s">
        <v>365</v>
      </c>
      <c r="H24" s="145" t="s">
        <v>366</v>
      </c>
      <c r="I24" s="146" t="s">
        <v>328</v>
      </c>
      <c r="J24" s="148" t="s">
        <v>367</v>
      </c>
    </row>
    <row r="25" spans="1:10">
      <c r="A25" s="674"/>
      <c r="B25" s="681"/>
      <c r="C25" s="548"/>
      <c r="D25" s="548"/>
      <c r="E25" s="548"/>
      <c r="F25" s="669"/>
      <c r="G25" s="149" t="s">
        <v>330</v>
      </c>
      <c r="H25" s="95" t="s">
        <v>329</v>
      </c>
      <c r="I25" s="116" t="s">
        <v>368</v>
      </c>
      <c r="J25" s="150" t="s">
        <v>331</v>
      </c>
    </row>
    <row r="26" spans="1:10">
      <c r="A26" s="674"/>
      <c r="B26" s="547"/>
      <c r="C26" s="548"/>
      <c r="D26" s="548"/>
      <c r="E26" s="548"/>
      <c r="F26" s="670" t="s">
        <v>323</v>
      </c>
      <c r="G26" s="149" t="s">
        <v>368</v>
      </c>
      <c r="H26" s="116" t="s">
        <v>331</v>
      </c>
      <c r="I26" s="95" t="s">
        <v>329</v>
      </c>
      <c r="J26" s="150" t="s">
        <v>330</v>
      </c>
    </row>
    <row r="27" spans="1:10" ht="13.5" thickBot="1">
      <c r="A27" s="675"/>
      <c r="B27" s="549"/>
      <c r="C27" s="550"/>
      <c r="D27" s="550"/>
      <c r="E27" s="550"/>
      <c r="F27" s="671"/>
      <c r="G27" s="151" t="s">
        <v>331</v>
      </c>
      <c r="H27" s="103" t="s">
        <v>368</v>
      </c>
      <c r="I27" s="103" t="s">
        <v>330</v>
      </c>
      <c r="J27" s="99" t="s">
        <v>329</v>
      </c>
    </row>
    <row r="28" spans="1:10" ht="36" customHeight="1">
      <c r="B28" s="562" t="s">
        <v>44</v>
      </c>
      <c r="C28" s="562"/>
      <c r="D28" s="562"/>
      <c r="E28" s="562"/>
      <c r="F28" s="562"/>
      <c r="G28" s="562"/>
      <c r="H28" s="562"/>
      <c r="I28" s="562"/>
      <c r="J28" s="562"/>
    </row>
  </sheetData>
  <mergeCells count="42">
    <mergeCell ref="B28:J28"/>
    <mergeCell ref="F24:F25"/>
    <mergeCell ref="F26:F27"/>
    <mergeCell ref="G2:I2"/>
    <mergeCell ref="A23:A27"/>
    <mergeCell ref="B23:E23"/>
    <mergeCell ref="G23:J23"/>
    <mergeCell ref="B24:E27"/>
    <mergeCell ref="C15:D15"/>
    <mergeCell ref="C16:D16"/>
    <mergeCell ref="B11:B16"/>
    <mergeCell ref="B17:B22"/>
    <mergeCell ref="E11:E16"/>
    <mergeCell ref="C19:D19"/>
    <mergeCell ref="C20:D20"/>
    <mergeCell ref="C21:D21"/>
    <mergeCell ref="A1:C1"/>
    <mergeCell ref="D1:J1"/>
    <mergeCell ref="A2:A22"/>
    <mergeCell ref="D3:I3"/>
    <mergeCell ref="D4:I4"/>
    <mergeCell ref="D5:I5"/>
    <mergeCell ref="B6:C6"/>
    <mergeCell ref="F6:G7"/>
    <mergeCell ref="B7:C7"/>
    <mergeCell ref="B8:C8"/>
    <mergeCell ref="F8:J8"/>
    <mergeCell ref="B9:C9"/>
    <mergeCell ref="B10:E10"/>
    <mergeCell ref="C18:D18"/>
    <mergeCell ref="C12:D12"/>
    <mergeCell ref="F12:F14"/>
    <mergeCell ref="C11:D11"/>
    <mergeCell ref="C22:D22"/>
    <mergeCell ref="E17:E22"/>
    <mergeCell ref="J12:J14"/>
    <mergeCell ref="C13:D13"/>
    <mergeCell ref="C14:D14"/>
    <mergeCell ref="I12:I14"/>
    <mergeCell ref="G12:G14"/>
    <mergeCell ref="H12:H14"/>
    <mergeCell ref="C17:D17"/>
  </mergeCells>
  <phoneticPr fontId="1" type="noConversion"/>
  <printOptions horizontalCentered="1" verticalCentered="1"/>
  <pageMargins left="0.19685039370078741" right="0.19685039370078741" top="0.39370078740157483" bottom="0.19685039370078741" header="0.19685039370078741" footer="0.51181102362204722"/>
  <pageSetup paperSize="9" orientation="landscape" horizontalDpi="4294967292" verticalDpi="4294967292" r:id="rId1"/>
  <headerFooter>
    <oddHeader>&amp;A</oddHead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sheetPr enableFormatConditionsCalculation="0">
    <pageSetUpPr fitToPage="1"/>
  </sheetPr>
  <dimension ref="A1:J28"/>
  <sheetViews>
    <sheetView zoomScale="120" zoomScaleNormal="120" zoomScalePageLayoutView="125" workbookViewId="0">
      <selection sqref="A1:J28"/>
    </sheetView>
  </sheetViews>
  <sheetFormatPr baseColWidth="10" defaultRowHeight="12.75"/>
  <cols>
    <col min="1" max="1" width="3.33203125" customWidth="1"/>
    <col min="2" max="2" width="7.5" customWidth="1"/>
    <col min="3" max="3" width="15.83203125" customWidth="1"/>
    <col min="4" max="4" width="11" customWidth="1"/>
    <col min="5" max="5" width="6.33203125" customWidth="1"/>
    <col min="6" max="6" width="11.83203125" customWidth="1"/>
    <col min="7" max="10" width="18.1640625" customWidth="1"/>
    <col min="11" max="11" width="7.33203125" customWidth="1"/>
  </cols>
  <sheetData>
    <row r="1" spans="1:10" ht="13.5" thickBot="1">
      <c r="A1" s="706" t="s">
        <v>238</v>
      </c>
      <c r="B1" s="707"/>
      <c r="C1" s="708"/>
      <c r="D1" s="709" t="s">
        <v>239</v>
      </c>
      <c r="E1" s="710"/>
      <c r="F1" s="710"/>
      <c r="G1" s="710"/>
      <c r="H1" s="710"/>
      <c r="I1" s="710"/>
      <c r="J1" s="711"/>
    </row>
    <row r="2" spans="1:10">
      <c r="A2" s="712" t="s">
        <v>455</v>
      </c>
      <c r="B2" s="17" t="s">
        <v>454</v>
      </c>
      <c r="C2" s="65"/>
      <c r="D2" s="65"/>
      <c r="E2" s="65"/>
      <c r="F2" s="65"/>
      <c r="G2" s="672" t="s">
        <v>342</v>
      </c>
      <c r="H2" s="559"/>
      <c r="I2" s="560"/>
      <c r="J2" s="134">
        <v>20</v>
      </c>
    </row>
    <row r="3" spans="1:10">
      <c r="A3" s="713"/>
      <c r="B3" s="67">
        <v>1</v>
      </c>
      <c r="C3" s="11" t="s">
        <v>445</v>
      </c>
      <c r="D3" s="553" t="s">
        <v>240</v>
      </c>
      <c r="E3" s="554"/>
      <c r="F3" s="554"/>
      <c r="G3" s="554"/>
      <c r="H3" s="554"/>
      <c r="I3" s="555"/>
      <c r="J3" s="135" t="s">
        <v>458</v>
      </c>
    </row>
    <row r="4" spans="1:10">
      <c r="A4" s="713"/>
      <c r="B4" s="67">
        <v>2</v>
      </c>
      <c r="C4" s="11" t="s">
        <v>446</v>
      </c>
      <c r="D4" s="553" t="s">
        <v>401</v>
      </c>
      <c r="E4" s="554"/>
      <c r="F4" s="554"/>
      <c r="G4" s="554"/>
      <c r="H4" s="554"/>
      <c r="I4" s="555"/>
      <c r="J4" s="135" t="s">
        <v>355</v>
      </c>
    </row>
    <row r="5" spans="1:10" ht="13.5" thickBot="1">
      <c r="A5" s="713"/>
      <c r="B5" s="68">
        <v>3</v>
      </c>
      <c r="C5" s="64"/>
      <c r="D5" s="556"/>
      <c r="E5" s="557"/>
      <c r="F5" s="557"/>
      <c r="G5" s="557"/>
      <c r="H5" s="557"/>
      <c r="I5" s="558"/>
      <c r="J5" s="136"/>
    </row>
    <row r="6" spans="1:10">
      <c r="A6" s="714"/>
      <c r="B6" s="540" t="s">
        <v>410</v>
      </c>
      <c r="C6" s="541"/>
      <c r="D6" s="108">
        <v>2</v>
      </c>
      <c r="E6" s="78" t="s">
        <v>427</v>
      </c>
      <c r="F6" s="504" t="s">
        <v>336</v>
      </c>
      <c r="G6" s="505"/>
      <c r="H6" s="109">
        <v>3</v>
      </c>
      <c r="I6" s="140"/>
      <c r="J6" s="16" t="s">
        <v>460</v>
      </c>
    </row>
    <row r="7" spans="1:10" ht="13.5" thickBot="1">
      <c r="A7" s="714"/>
      <c r="B7" s="508" t="s">
        <v>461</v>
      </c>
      <c r="C7" s="509"/>
      <c r="D7" s="8">
        <f>D6*8</f>
        <v>16</v>
      </c>
      <c r="E7" s="79" t="s">
        <v>428</v>
      </c>
      <c r="F7" s="506"/>
      <c r="G7" s="507"/>
      <c r="H7" s="110">
        <v>4</v>
      </c>
      <c r="I7" s="141"/>
      <c r="J7" s="70" t="s">
        <v>335</v>
      </c>
    </row>
    <row r="8" spans="1:10" ht="13.5" thickBot="1">
      <c r="A8" s="714"/>
      <c r="B8" s="508" t="s">
        <v>464</v>
      </c>
      <c r="C8" s="509"/>
      <c r="D8" s="72">
        <f>D6*H6</f>
        <v>6</v>
      </c>
      <c r="E8" s="73" t="s">
        <v>463</v>
      </c>
      <c r="F8" s="488" t="s">
        <v>425</v>
      </c>
      <c r="G8" s="488"/>
      <c r="H8" s="488"/>
      <c r="I8" s="488"/>
      <c r="J8" s="489"/>
    </row>
    <row r="9" spans="1:10" ht="26.25" thickBot="1">
      <c r="A9" s="714"/>
      <c r="B9" s="510" t="s">
        <v>465</v>
      </c>
      <c r="C9" s="511"/>
      <c r="D9" s="74">
        <f>H7*D6</f>
        <v>8</v>
      </c>
      <c r="E9" s="75" t="s">
        <v>463</v>
      </c>
      <c r="F9" s="82"/>
      <c r="G9" s="80" t="s">
        <v>421</v>
      </c>
      <c r="H9" s="80" t="s">
        <v>423</v>
      </c>
      <c r="I9" s="142" t="s">
        <v>349</v>
      </c>
      <c r="J9" s="171" t="s">
        <v>424</v>
      </c>
    </row>
    <row r="10" spans="1:10" ht="13.5" thickBot="1">
      <c r="A10" s="713"/>
      <c r="B10" s="664" t="s">
        <v>411</v>
      </c>
      <c r="C10" s="665"/>
      <c r="D10" s="665"/>
      <c r="E10" s="666"/>
      <c r="F10" s="94" t="s">
        <v>415</v>
      </c>
      <c r="G10" s="144" t="s">
        <v>445</v>
      </c>
      <c r="H10" s="144" t="s">
        <v>445</v>
      </c>
      <c r="I10" s="153" t="s">
        <v>446</v>
      </c>
      <c r="J10" s="152" t="s">
        <v>446</v>
      </c>
    </row>
    <row r="11" spans="1:10" ht="21.95" customHeight="1">
      <c r="A11" s="713"/>
      <c r="B11" s="682" t="s">
        <v>431</v>
      </c>
      <c r="C11" s="647" t="s">
        <v>181</v>
      </c>
      <c r="D11" s="647"/>
      <c r="E11" s="650" t="s">
        <v>339</v>
      </c>
      <c r="F11" s="87" t="s">
        <v>469</v>
      </c>
      <c r="G11" s="172">
        <v>4</v>
      </c>
      <c r="H11" s="66">
        <v>4</v>
      </c>
      <c r="I11" s="172">
        <v>4</v>
      </c>
      <c r="J11" s="93">
        <v>4</v>
      </c>
    </row>
    <row r="12" spans="1:10" ht="21.95" customHeight="1">
      <c r="A12" s="713"/>
      <c r="B12" s="683"/>
      <c r="C12" s="704" t="s">
        <v>46</v>
      </c>
      <c r="D12" s="704"/>
      <c r="E12" s="651"/>
      <c r="F12" s="527" t="s">
        <v>416</v>
      </c>
      <c r="G12" s="694" t="s">
        <v>246</v>
      </c>
      <c r="H12" s="695"/>
      <c r="I12" s="694" t="s">
        <v>244</v>
      </c>
      <c r="J12" s="700"/>
    </row>
    <row r="13" spans="1:10" ht="21.95" customHeight="1">
      <c r="A13" s="713"/>
      <c r="B13" s="683"/>
      <c r="C13" s="502" t="s">
        <v>47</v>
      </c>
      <c r="D13" s="503"/>
      <c r="E13" s="651"/>
      <c r="F13" s="528"/>
      <c r="G13" s="696"/>
      <c r="H13" s="697"/>
      <c r="I13" s="696"/>
      <c r="J13" s="701"/>
    </row>
    <row r="14" spans="1:10" ht="21.95" customHeight="1">
      <c r="A14" s="713"/>
      <c r="B14" s="683"/>
      <c r="C14" s="705" t="s">
        <v>48</v>
      </c>
      <c r="D14" s="705"/>
      <c r="E14" s="651"/>
      <c r="F14" s="529"/>
      <c r="G14" s="698"/>
      <c r="H14" s="699"/>
      <c r="I14" s="698"/>
      <c r="J14" s="702"/>
    </row>
    <row r="15" spans="1:10" ht="21.95" customHeight="1">
      <c r="A15" s="713"/>
      <c r="B15" s="683"/>
      <c r="C15" s="563" t="s">
        <v>189</v>
      </c>
      <c r="D15" s="564"/>
      <c r="E15" s="651"/>
      <c r="F15" s="88" t="s">
        <v>418</v>
      </c>
      <c r="G15" s="40">
        <v>4</v>
      </c>
      <c r="H15" s="40">
        <v>4</v>
      </c>
      <c r="I15" s="175">
        <v>6</v>
      </c>
      <c r="J15" s="84">
        <v>6</v>
      </c>
    </row>
    <row r="16" spans="1:10" ht="21.95" customHeight="1" thickBot="1">
      <c r="A16" s="713"/>
      <c r="B16" s="684"/>
      <c r="C16" s="648" t="s">
        <v>196</v>
      </c>
      <c r="D16" s="649"/>
      <c r="E16" s="652"/>
      <c r="F16" s="89" t="s">
        <v>417</v>
      </c>
      <c r="G16" s="40">
        <v>2</v>
      </c>
      <c r="H16" s="40">
        <v>2</v>
      </c>
      <c r="I16" s="175">
        <v>2</v>
      </c>
      <c r="J16" s="84">
        <v>3</v>
      </c>
    </row>
    <row r="17" spans="1:10" ht="21.95" customHeight="1" thickBot="1">
      <c r="A17" s="713"/>
      <c r="B17" s="682" t="s">
        <v>432</v>
      </c>
      <c r="C17" s="703" t="s">
        <v>49</v>
      </c>
      <c r="D17" s="703"/>
      <c r="E17" s="650" t="s">
        <v>459</v>
      </c>
      <c r="F17" s="122" t="s">
        <v>321</v>
      </c>
      <c r="G17" s="123" t="s">
        <v>325</v>
      </c>
      <c r="H17" s="123" t="s">
        <v>325</v>
      </c>
      <c r="I17" s="143" t="s">
        <v>364</v>
      </c>
      <c r="J17" s="124" t="s">
        <v>325</v>
      </c>
    </row>
    <row r="18" spans="1:10" ht="21.95" customHeight="1">
      <c r="A18" s="713"/>
      <c r="B18" s="683"/>
      <c r="C18" s="502" t="s">
        <v>155</v>
      </c>
      <c r="D18" s="503"/>
      <c r="E18" s="651"/>
      <c r="F18" s="125" t="s">
        <v>412</v>
      </c>
      <c r="G18" s="180" t="s">
        <v>242</v>
      </c>
      <c r="H18" s="181"/>
      <c r="I18" s="131"/>
      <c r="J18" s="127"/>
    </row>
    <row r="19" spans="1:10" ht="21.95" customHeight="1">
      <c r="A19" s="713"/>
      <c r="B19" s="683"/>
      <c r="C19" s="563" t="s">
        <v>50</v>
      </c>
      <c r="D19" s="564"/>
      <c r="E19" s="651"/>
      <c r="F19" s="89" t="s">
        <v>413</v>
      </c>
      <c r="G19" s="69"/>
      <c r="H19" s="69" t="s">
        <v>245</v>
      </c>
      <c r="I19" s="83"/>
      <c r="J19" s="111"/>
    </row>
    <row r="20" spans="1:10" ht="21.95" customHeight="1">
      <c r="A20" s="713"/>
      <c r="B20" s="683"/>
      <c r="C20" s="563" t="s">
        <v>51</v>
      </c>
      <c r="D20" s="564"/>
      <c r="E20" s="651"/>
      <c r="F20" s="89" t="s">
        <v>414</v>
      </c>
      <c r="G20" s="69"/>
      <c r="H20" s="2"/>
      <c r="I20" s="138" t="s">
        <v>243</v>
      </c>
      <c r="J20" s="111"/>
    </row>
    <row r="21" spans="1:10" ht="21.95" customHeight="1">
      <c r="A21" s="713"/>
      <c r="B21" s="683"/>
      <c r="C21" s="563" t="s">
        <v>189</v>
      </c>
      <c r="D21" s="564"/>
      <c r="E21" s="651"/>
      <c r="F21" s="89" t="s">
        <v>419</v>
      </c>
      <c r="G21" s="69"/>
      <c r="H21" s="69"/>
      <c r="I21" s="83"/>
      <c r="J21" s="111" t="s">
        <v>245</v>
      </c>
    </row>
    <row r="22" spans="1:10" ht="21.95" customHeight="1" thickBot="1">
      <c r="A22" s="713"/>
      <c r="B22" s="684"/>
      <c r="C22" s="648" t="s">
        <v>196</v>
      </c>
      <c r="D22" s="649"/>
      <c r="E22" s="652"/>
      <c r="F22" s="90" t="s">
        <v>420</v>
      </c>
      <c r="G22" s="112"/>
      <c r="H22" s="112"/>
      <c r="I22" s="133"/>
      <c r="J22" s="113"/>
    </row>
    <row r="23" spans="1:10" ht="13.5" thickBot="1">
      <c r="A23" s="686" t="s">
        <v>430</v>
      </c>
      <c r="B23" s="689" t="s">
        <v>333</v>
      </c>
      <c r="C23" s="690"/>
      <c r="D23" s="690"/>
      <c r="E23" s="690"/>
      <c r="F23" s="179" t="s">
        <v>434</v>
      </c>
      <c r="G23" s="691" t="s">
        <v>334</v>
      </c>
      <c r="H23" s="692"/>
      <c r="I23" s="692"/>
      <c r="J23" s="693"/>
    </row>
    <row r="24" spans="1:10">
      <c r="A24" s="687"/>
      <c r="B24" s="545" t="s">
        <v>369</v>
      </c>
      <c r="C24" s="546"/>
      <c r="D24" s="546"/>
      <c r="E24" s="546"/>
      <c r="F24" s="668" t="s">
        <v>322</v>
      </c>
      <c r="G24" s="147" t="s">
        <v>365</v>
      </c>
      <c r="H24" s="145" t="s">
        <v>366</v>
      </c>
      <c r="I24" s="146" t="s">
        <v>328</v>
      </c>
      <c r="J24" s="148" t="s">
        <v>367</v>
      </c>
    </row>
    <row r="25" spans="1:10">
      <c r="A25" s="687"/>
      <c r="B25" s="681"/>
      <c r="C25" s="548"/>
      <c r="D25" s="548"/>
      <c r="E25" s="548"/>
      <c r="F25" s="669"/>
      <c r="G25" s="149" t="s">
        <v>330</v>
      </c>
      <c r="H25" s="95" t="s">
        <v>329</v>
      </c>
      <c r="I25" s="174" t="s">
        <v>368</v>
      </c>
      <c r="J25" s="150" t="s">
        <v>331</v>
      </c>
    </row>
    <row r="26" spans="1:10">
      <c r="A26" s="687"/>
      <c r="B26" s="547"/>
      <c r="C26" s="548"/>
      <c r="D26" s="548"/>
      <c r="E26" s="548"/>
      <c r="F26" s="670" t="s">
        <v>323</v>
      </c>
      <c r="G26" s="149" t="s">
        <v>368</v>
      </c>
      <c r="H26" s="174" t="s">
        <v>331</v>
      </c>
      <c r="I26" s="95" t="s">
        <v>329</v>
      </c>
      <c r="J26" s="150" t="s">
        <v>330</v>
      </c>
    </row>
    <row r="27" spans="1:10" ht="13.5" thickBot="1">
      <c r="A27" s="688"/>
      <c r="B27" s="549"/>
      <c r="C27" s="550"/>
      <c r="D27" s="550"/>
      <c r="E27" s="550"/>
      <c r="F27" s="671"/>
      <c r="G27" s="151" t="s">
        <v>331</v>
      </c>
      <c r="H27" s="103" t="s">
        <v>368</v>
      </c>
      <c r="I27" s="103" t="s">
        <v>330</v>
      </c>
      <c r="J27" s="99" t="s">
        <v>329</v>
      </c>
    </row>
    <row r="28" spans="1:10" ht="36.950000000000003" customHeight="1">
      <c r="B28" s="562" t="s">
        <v>45</v>
      </c>
      <c r="C28" s="562"/>
      <c r="D28" s="562"/>
      <c r="E28" s="562"/>
      <c r="F28" s="562"/>
      <c r="G28" s="562"/>
      <c r="H28" s="562"/>
      <c r="I28" s="562"/>
      <c r="J28" s="562"/>
    </row>
  </sheetData>
  <mergeCells count="40">
    <mergeCell ref="B28:J28"/>
    <mergeCell ref="A1:C1"/>
    <mergeCell ref="D1:J1"/>
    <mergeCell ref="A2:A22"/>
    <mergeCell ref="G2:I2"/>
    <mergeCell ref="D3:I3"/>
    <mergeCell ref="D4:I4"/>
    <mergeCell ref="D5:I5"/>
    <mergeCell ref="B6:C6"/>
    <mergeCell ref="F6:G7"/>
    <mergeCell ref="B7:C7"/>
    <mergeCell ref="B8:C8"/>
    <mergeCell ref="F8:J8"/>
    <mergeCell ref="B9:C9"/>
    <mergeCell ref="B10:E10"/>
    <mergeCell ref="B11:B16"/>
    <mergeCell ref="C11:D11"/>
    <mergeCell ref="E11:E16"/>
    <mergeCell ref="C12:D12"/>
    <mergeCell ref="F12:F14"/>
    <mergeCell ref="C13:D13"/>
    <mergeCell ref="C14:D14"/>
    <mergeCell ref="C15:D15"/>
    <mergeCell ref="G12:H14"/>
    <mergeCell ref="I12:J14"/>
    <mergeCell ref="C16:D16"/>
    <mergeCell ref="B17:B22"/>
    <mergeCell ref="C17:D17"/>
    <mergeCell ref="E17:E22"/>
    <mergeCell ref="C18:D18"/>
    <mergeCell ref="C19:D19"/>
    <mergeCell ref="C20:D20"/>
    <mergeCell ref="C21:D21"/>
    <mergeCell ref="C22:D22"/>
    <mergeCell ref="A23:A27"/>
    <mergeCell ref="B23:E23"/>
    <mergeCell ref="G23:J23"/>
    <mergeCell ref="B24:E27"/>
    <mergeCell ref="F24:F25"/>
    <mergeCell ref="F26:F27"/>
  </mergeCells>
  <phoneticPr fontId="1" type="noConversion"/>
  <printOptions horizontalCentered="1" verticalCentered="1"/>
  <pageMargins left="0.19685039370078741" right="0.39370078740157483" top="0.39370078740157483" bottom="0.19685039370078741" header="0.19685039370078741" footer="0.51181102362204722"/>
  <pageSetup paperSize="9" orientation="landscape" horizontalDpi="4294967292" verticalDpi="4294967292" r:id="rId1"/>
  <headerFooter>
    <oddHeader>&amp;A</oddHead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sheetPr>
    <pageSetUpPr fitToPage="1"/>
  </sheetPr>
  <dimension ref="B1:K29"/>
  <sheetViews>
    <sheetView zoomScale="125" zoomScaleNormal="125" zoomScalePageLayoutView="125" workbookViewId="0">
      <selection activeCell="B2" sqref="B2:K28"/>
    </sheetView>
  </sheetViews>
  <sheetFormatPr baseColWidth="10" defaultRowHeight="12.75"/>
  <cols>
    <col min="1" max="1" width="3" customWidth="1"/>
    <col min="2" max="2" width="3.33203125" customWidth="1"/>
    <col min="3" max="3" width="7.5" customWidth="1"/>
    <col min="4" max="4" width="15.83203125" customWidth="1"/>
    <col min="5" max="5" width="11" customWidth="1"/>
    <col min="6" max="6" width="6.33203125" customWidth="1"/>
    <col min="7" max="7" width="11.83203125" customWidth="1"/>
    <col min="8" max="9" width="18.1640625" customWidth="1"/>
    <col min="10" max="10" width="16.6640625" bestFit="1" customWidth="1"/>
    <col min="11" max="11" width="18.1640625" customWidth="1"/>
    <col min="12" max="12" width="7.33203125" customWidth="1"/>
  </cols>
  <sheetData>
    <row r="1" spans="2:11" ht="13.5" thickBot="1"/>
    <row r="2" spans="2:11" ht="13.5" thickBot="1">
      <c r="B2" s="706" t="s">
        <v>238</v>
      </c>
      <c r="C2" s="707"/>
      <c r="D2" s="708"/>
      <c r="E2" s="709" t="s">
        <v>581</v>
      </c>
      <c r="F2" s="710"/>
      <c r="G2" s="710"/>
      <c r="H2" s="710"/>
      <c r="I2" s="710"/>
      <c r="J2" s="710"/>
      <c r="K2" s="711"/>
    </row>
    <row r="3" spans="2:11" ht="12" customHeight="1">
      <c r="B3" s="712" t="s">
        <v>455</v>
      </c>
      <c r="C3" s="17" t="s">
        <v>454</v>
      </c>
      <c r="D3" s="65"/>
      <c r="E3" s="65"/>
      <c r="F3" s="65"/>
      <c r="G3" s="65"/>
      <c r="H3" s="672" t="s">
        <v>342</v>
      </c>
      <c r="I3" s="559"/>
      <c r="J3" s="560"/>
      <c r="K3" s="134">
        <v>20</v>
      </c>
    </row>
    <row r="4" spans="2:11">
      <c r="B4" s="713"/>
      <c r="C4" s="67">
        <v>1</v>
      </c>
      <c r="D4" s="11" t="s">
        <v>450</v>
      </c>
      <c r="E4" s="553" t="s">
        <v>582</v>
      </c>
      <c r="F4" s="554"/>
      <c r="G4" s="554"/>
      <c r="H4" s="554"/>
      <c r="I4" s="554"/>
      <c r="J4" s="555"/>
      <c r="K4" s="135" t="s">
        <v>583</v>
      </c>
    </row>
    <row r="5" spans="2:11">
      <c r="B5" s="713"/>
      <c r="C5" s="67">
        <v>2</v>
      </c>
      <c r="D5" s="11" t="s">
        <v>451</v>
      </c>
      <c r="E5" s="553" t="s">
        <v>584</v>
      </c>
      <c r="F5" s="554"/>
      <c r="G5" s="554"/>
      <c r="H5" s="554"/>
      <c r="I5" s="554"/>
      <c r="J5" s="555"/>
      <c r="K5" s="135" t="s">
        <v>585</v>
      </c>
    </row>
    <row r="6" spans="2:11" ht="13.5" thickBot="1">
      <c r="B6" s="713"/>
      <c r="C6" s="68">
        <v>3</v>
      </c>
      <c r="D6" s="64"/>
      <c r="E6" s="556"/>
      <c r="F6" s="557"/>
      <c r="G6" s="557"/>
      <c r="H6" s="557"/>
      <c r="I6" s="557"/>
      <c r="J6" s="558"/>
      <c r="K6" s="136"/>
    </row>
    <row r="7" spans="2:11">
      <c r="B7" s="713"/>
      <c r="C7" s="540" t="s">
        <v>410</v>
      </c>
      <c r="D7" s="541"/>
      <c r="E7" s="108">
        <v>2</v>
      </c>
      <c r="F7" s="78" t="s">
        <v>427</v>
      </c>
      <c r="G7" s="504" t="s">
        <v>336</v>
      </c>
      <c r="H7" s="505"/>
      <c r="I7" s="109">
        <v>3</v>
      </c>
      <c r="J7" s="140"/>
      <c r="K7" s="16" t="s">
        <v>460</v>
      </c>
    </row>
    <row r="8" spans="2:11" ht="13.5" thickBot="1">
      <c r="B8" s="713"/>
      <c r="C8" s="508" t="s">
        <v>461</v>
      </c>
      <c r="D8" s="509"/>
      <c r="E8" s="8">
        <f>E7*8</f>
        <v>16</v>
      </c>
      <c r="F8" s="79" t="s">
        <v>428</v>
      </c>
      <c r="G8" s="506"/>
      <c r="H8" s="507"/>
      <c r="I8" s="110">
        <v>4</v>
      </c>
      <c r="J8" s="141"/>
      <c r="K8" s="70" t="s">
        <v>335</v>
      </c>
    </row>
    <row r="9" spans="2:11" ht="13.5" thickBot="1">
      <c r="B9" s="713"/>
      <c r="C9" s="508" t="s">
        <v>464</v>
      </c>
      <c r="D9" s="509"/>
      <c r="E9" s="72">
        <f>E7*I7</f>
        <v>6</v>
      </c>
      <c r="F9" s="73" t="s">
        <v>463</v>
      </c>
      <c r="G9" s="488" t="s">
        <v>425</v>
      </c>
      <c r="H9" s="488"/>
      <c r="I9" s="488"/>
      <c r="J9" s="488"/>
      <c r="K9" s="489"/>
    </row>
    <row r="10" spans="2:11" ht="26.25" thickBot="1">
      <c r="B10" s="713"/>
      <c r="C10" s="510" t="s">
        <v>465</v>
      </c>
      <c r="D10" s="511"/>
      <c r="E10" s="74">
        <f>I8*E7</f>
        <v>8</v>
      </c>
      <c r="F10" s="75" t="s">
        <v>463</v>
      </c>
      <c r="G10" s="82"/>
      <c r="H10" s="80" t="s">
        <v>421</v>
      </c>
      <c r="I10" s="80" t="s">
        <v>423</v>
      </c>
      <c r="J10" s="80" t="s">
        <v>421</v>
      </c>
      <c r="K10" s="420" t="s">
        <v>424</v>
      </c>
    </row>
    <row r="11" spans="2:11" ht="13.5" thickBot="1">
      <c r="B11" s="713"/>
      <c r="C11" s="664" t="s">
        <v>411</v>
      </c>
      <c r="D11" s="665"/>
      <c r="E11" s="665"/>
      <c r="F11" s="666"/>
      <c r="G11" s="94" t="s">
        <v>415</v>
      </c>
      <c r="H11" s="144" t="s">
        <v>450</v>
      </c>
      <c r="I11" s="144" t="s">
        <v>450</v>
      </c>
      <c r="J11" s="153" t="s">
        <v>451</v>
      </c>
      <c r="K11" s="152" t="s">
        <v>451</v>
      </c>
    </row>
    <row r="12" spans="2:11">
      <c r="B12" s="713"/>
      <c r="C12" s="682" t="s">
        <v>431</v>
      </c>
      <c r="D12" s="647" t="s">
        <v>586</v>
      </c>
      <c r="E12" s="647"/>
      <c r="F12" s="650" t="s">
        <v>459</v>
      </c>
      <c r="G12" s="87" t="s">
        <v>469</v>
      </c>
      <c r="H12" s="419">
        <v>4</v>
      </c>
      <c r="I12" s="66">
        <v>4</v>
      </c>
      <c r="J12" s="419">
        <v>4</v>
      </c>
      <c r="K12" s="93">
        <v>4</v>
      </c>
    </row>
    <row r="13" spans="2:11">
      <c r="B13" s="713"/>
      <c r="C13" s="683"/>
      <c r="D13" s="704" t="s">
        <v>587</v>
      </c>
      <c r="E13" s="704"/>
      <c r="F13" s="651"/>
      <c r="G13" s="527" t="s">
        <v>416</v>
      </c>
      <c r="H13" s="694" t="s">
        <v>588</v>
      </c>
      <c r="I13" s="716"/>
      <c r="J13" s="694" t="s">
        <v>589</v>
      </c>
      <c r="K13" s="700"/>
    </row>
    <row r="14" spans="2:11">
      <c r="B14" s="713"/>
      <c r="C14" s="683"/>
      <c r="D14" s="502" t="s">
        <v>590</v>
      </c>
      <c r="E14" s="503"/>
      <c r="F14" s="651"/>
      <c r="G14" s="528"/>
      <c r="H14" s="696"/>
      <c r="I14" s="717"/>
      <c r="J14" s="696"/>
      <c r="K14" s="701"/>
    </row>
    <row r="15" spans="2:11">
      <c r="B15" s="713"/>
      <c r="C15" s="683"/>
      <c r="D15" s="705" t="s">
        <v>591</v>
      </c>
      <c r="E15" s="705"/>
      <c r="F15" s="651"/>
      <c r="G15" s="529"/>
      <c r="H15" s="698"/>
      <c r="I15" s="718"/>
      <c r="J15" s="698"/>
      <c r="K15" s="702"/>
    </row>
    <row r="16" spans="2:11">
      <c r="B16" s="713"/>
      <c r="C16" s="683"/>
      <c r="D16" s="563" t="s">
        <v>189</v>
      </c>
      <c r="E16" s="564"/>
      <c r="F16" s="651"/>
      <c r="G16" s="88" t="s">
        <v>418</v>
      </c>
      <c r="H16" s="40">
        <v>4</v>
      </c>
      <c r="I16" s="40">
        <v>4</v>
      </c>
      <c r="J16" s="421">
        <v>6</v>
      </c>
      <c r="K16" s="84">
        <v>6</v>
      </c>
    </row>
    <row r="17" spans="2:11" ht="13.5" thickBot="1">
      <c r="B17" s="713"/>
      <c r="C17" s="684"/>
      <c r="D17" s="648"/>
      <c r="E17" s="649"/>
      <c r="F17" s="652"/>
      <c r="G17" s="89" t="s">
        <v>417</v>
      </c>
      <c r="H17" s="40">
        <v>2</v>
      </c>
      <c r="I17" s="40">
        <v>2</v>
      </c>
      <c r="J17" s="421">
        <v>2</v>
      </c>
      <c r="K17" s="84">
        <v>3</v>
      </c>
    </row>
    <row r="18" spans="2:11" ht="13.5" thickBot="1">
      <c r="B18" s="713"/>
      <c r="C18" s="682" t="s">
        <v>432</v>
      </c>
      <c r="D18" s="703" t="s">
        <v>592</v>
      </c>
      <c r="E18" s="703"/>
      <c r="F18" s="650" t="s">
        <v>459</v>
      </c>
      <c r="G18" s="122" t="s">
        <v>321</v>
      </c>
      <c r="H18" s="123" t="s">
        <v>325</v>
      </c>
      <c r="I18" s="123" t="s">
        <v>325</v>
      </c>
      <c r="J18" s="143" t="s">
        <v>364</v>
      </c>
      <c r="K18" s="124" t="s">
        <v>325</v>
      </c>
    </row>
    <row r="19" spans="2:11">
      <c r="B19" s="713"/>
      <c r="C19" s="683"/>
      <c r="D19" s="502" t="s">
        <v>593</v>
      </c>
      <c r="E19" s="503"/>
      <c r="F19" s="651"/>
      <c r="G19" s="125" t="s">
        <v>412</v>
      </c>
      <c r="H19" s="180" t="s">
        <v>594</v>
      </c>
      <c r="I19" s="181"/>
      <c r="J19" s="131"/>
      <c r="K19" s="127"/>
    </row>
    <row r="20" spans="2:11" ht="22.5">
      <c r="B20" s="713"/>
      <c r="C20" s="683"/>
      <c r="D20" s="563" t="s">
        <v>595</v>
      </c>
      <c r="E20" s="564"/>
      <c r="F20" s="651"/>
      <c r="G20" s="89" t="s">
        <v>413</v>
      </c>
      <c r="H20" s="69"/>
      <c r="I20" s="69" t="s">
        <v>245</v>
      </c>
      <c r="J20" s="83"/>
      <c r="K20" s="111"/>
    </row>
    <row r="21" spans="2:11">
      <c r="B21" s="713"/>
      <c r="C21" s="683"/>
      <c r="D21" s="563"/>
      <c r="E21" s="564"/>
      <c r="F21" s="651"/>
      <c r="G21" s="89" t="s">
        <v>414</v>
      </c>
      <c r="H21" s="69"/>
      <c r="I21" s="2"/>
      <c r="J21" s="138" t="s">
        <v>594</v>
      </c>
      <c r="K21" s="111"/>
    </row>
    <row r="22" spans="2:11" ht="22.5">
      <c r="B22" s="713"/>
      <c r="C22" s="683"/>
      <c r="D22" s="563"/>
      <c r="E22" s="564"/>
      <c r="F22" s="651"/>
      <c r="G22" s="89" t="s">
        <v>419</v>
      </c>
      <c r="H22" s="69"/>
      <c r="I22" s="69"/>
      <c r="J22" s="83"/>
      <c r="K22" s="111" t="s">
        <v>245</v>
      </c>
    </row>
    <row r="23" spans="2:11" ht="13.5" thickBot="1">
      <c r="B23" s="715"/>
      <c r="C23" s="684"/>
      <c r="D23" s="648" t="s">
        <v>196</v>
      </c>
      <c r="E23" s="649"/>
      <c r="F23" s="652"/>
      <c r="G23" s="90" t="s">
        <v>420</v>
      </c>
      <c r="H23" s="112"/>
      <c r="I23" s="112"/>
      <c r="J23" s="133"/>
      <c r="K23" s="113"/>
    </row>
    <row r="24" spans="2:11" ht="12.95" customHeight="1" thickBot="1">
      <c r="B24" s="686" t="s">
        <v>430</v>
      </c>
      <c r="C24" s="689" t="s">
        <v>333</v>
      </c>
      <c r="D24" s="690"/>
      <c r="E24" s="690"/>
      <c r="F24" s="690"/>
      <c r="G24" s="179" t="s">
        <v>434</v>
      </c>
      <c r="H24" s="691" t="s">
        <v>334</v>
      </c>
      <c r="I24" s="692"/>
      <c r="J24" s="692"/>
      <c r="K24" s="693"/>
    </row>
    <row r="25" spans="2:11">
      <c r="B25" s="687"/>
      <c r="C25" s="545" t="s">
        <v>369</v>
      </c>
      <c r="D25" s="546"/>
      <c r="E25" s="546"/>
      <c r="F25" s="546"/>
      <c r="G25" s="668" t="s">
        <v>322</v>
      </c>
      <c r="H25" s="147" t="s">
        <v>365</v>
      </c>
      <c r="I25" s="145" t="s">
        <v>366</v>
      </c>
      <c r="J25" s="146" t="s">
        <v>328</v>
      </c>
      <c r="K25" s="148" t="s">
        <v>367</v>
      </c>
    </row>
    <row r="26" spans="2:11">
      <c r="B26" s="687"/>
      <c r="C26" s="681"/>
      <c r="D26" s="548"/>
      <c r="E26" s="548"/>
      <c r="F26" s="548"/>
      <c r="G26" s="669"/>
      <c r="H26" s="149" t="s">
        <v>330</v>
      </c>
      <c r="I26" s="95" t="s">
        <v>329</v>
      </c>
      <c r="J26" s="418" t="s">
        <v>368</v>
      </c>
      <c r="K26" s="150" t="s">
        <v>331</v>
      </c>
    </row>
    <row r="27" spans="2:11">
      <c r="B27" s="687"/>
      <c r="C27" s="547"/>
      <c r="D27" s="548"/>
      <c r="E27" s="548"/>
      <c r="F27" s="548"/>
      <c r="G27" s="670" t="s">
        <v>323</v>
      </c>
      <c r="H27" s="149" t="s">
        <v>368</v>
      </c>
      <c r="I27" s="418" t="s">
        <v>331</v>
      </c>
      <c r="J27" s="95" t="s">
        <v>329</v>
      </c>
      <c r="K27" s="150" t="s">
        <v>330</v>
      </c>
    </row>
    <row r="28" spans="2:11" ht="13.5" thickBot="1">
      <c r="B28" s="688"/>
      <c r="C28" s="549"/>
      <c r="D28" s="550"/>
      <c r="E28" s="550"/>
      <c r="F28" s="550"/>
      <c r="G28" s="671"/>
      <c r="H28" s="151" t="s">
        <v>331</v>
      </c>
      <c r="I28" s="103" t="s">
        <v>368</v>
      </c>
      <c r="J28" s="103" t="s">
        <v>330</v>
      </c>
      <c r="K28" s="99" t="s">
        <v>329</v>
      </c>
    </row>
    <row r="29" spans="2:11">
      <c r="C29" s="562"/>
      <c r="D29" s="562"/>
      <c r="E29" s="562"/>
      <c r="F29" s="562"/>
      <c r="G29" s="562"/>
      <c r="H29" s="562"/>
      <c r="I29" s="562"/>
      <c r="J29" s="562"/>
      <c r="K29" s="562"/>
    </row>
  </sheetData>
  <mergeCells count="40">
    <mergeCell ref="C29:K29"/>
    <mergeCell ref="B24:B28"/>
    <mergeCell ref="D21:E21"/>
    <mergeCell ref="D22:E22"/>
    <mergeCell ref="D23:E23"/>
    <mergeCell ref="C24:F24"/>
    <mergeCell ref="H24:K24"/>
    <mergeCell ref="C25:F28"/>
    <mergeCell ref="G25:G26"/>
    <mergeCell ref="G27:G28"/>
    <mergeCell ref="C18:C23"/>
    <mergeCell ref="D18:E18"/>
    <mergeCell ref="F18:F23"/>
    <mergeCell ref="D19:E19"/>
    <mergeCell ref="D20:E20"/>
    <mergeCell ref="F12:F17"/>
    <mergeCell ref="D13:E13"/>
    <mergeCell ref="G13:G15"/>
    <mergeCell ref="H13:I15"/>
    <mergeCell ref="J13:K15"/>
    <mergeCell ref="D14:E14"/>
    <mergeCell ref="D15:E15"/>
    <mergeCell ref="D16:E16"/>
    <mergeCell ref="D17:E17"/>
    <mergeCell ref="B2:D2"/>
    <mergeCell ref="E2:K2"/>
    <mergeCell ref="B3:B23"/>
    <mergeCell ref="H3:J3"/>
    <mergeCell ref="E4:J4"/>
    <mergeCell ref="E5:J5"/>
    <mergeCell ref="E6:J6"/>
    <mergeCell ref="C7:D7"/>
    <mergeCell ref="G7:H8"/>
    <mergeCell ref="C8:D8"/>
    <mergeCell ref="C9:D9"/>
    <mergeCell ref="G9:K9"/>
    <mergeCell ref="C10:D10"/>
    <mergeCell ref="C11:F11"/>
    <mergeCell ref="C12:C17"/>
    <mergeCell ref="D12:E12"/>
  </mergeCells>
  <printOptions horizontalCentered="1" verticalCentered="1"/>
  <pageMargins left="0.19685039370078741" right="0.39370078740157483" top="0.39370078740157483" bottom="0.19685039370078741" header="0.19685039370078741" footer="0.51181102362204722"/>
  <pageSetup paperSize="9" orientation="landscape" verticalDpi="1200" r:id="rId1"/>
  <headerFooter>
    <oddHeader>&amp;A</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14</vt:i4>
      </vt:variant>
    </vt:vector>
  </HeadingPairs>
  <TitlesOfParts>
    <vt:vector size="29" baseType="lpstr">
      <vt:lpstr>Programme transversal</vt:lpstr>
      <vt:lpstr>CI</vt:lpstr>
      <vt:lpstr>Organisation Transversal</vt:lpstr>
      <vt:lpstr>Séquence 1</vt:lpstr>
      <vt:lpstr>EdD 1</vt:lpstr>
      <vt:lpstr>Séquence 2</vt:lpstr>
      <vt:lpstr>Séquence 3</vt:lpstr>
      <vt:lpstr>Séquence 4</vt:lpstr>
      <vt:lpstr>Séquence 5</vt:lpstr>
      <vt:lpstr>Séquence 6</vt:lpstr>
      <vt:lpstr>Séquence 7</vt:lpstr>
      <vt:lpstr>Séquence 8</vt:lpstr>
      <vt:lpstr>Séquence 9</vt:lpstr>
      <vt:lpstr>Séquence 10</vt:lpstr>
      <vt:lpstr>ITEC</vt:lpstr>
      <vt:lpstr>CI!Print_Area</vt:lpstr>
      <vt:lpstr>'EdD 1'!Print_Area</vt:lpstr>
      <vt:lpstr>ITEC!Print_Area</vt:lpstr>
      <vt:lpstr>'Programme transversal'!Print_Area</vt:lpstr>
      <vt:lpstr>'Séquence 1'!Print_Area</vt:lpstr>
      <vt:lpstr>'Séquence 10'!Print_Area</vt:lpstr>
      <vt:lpstr>'Séquence 2'!Print_Area</vt:lpstr>
      <vt:lpstr>'Séquence 3'!Print_Area</vt:lpstr>
      <vt:lpstr>'Séquence 4'!Print_Area</vt:lpstr>
      <vt:lpstr>'Séquence 5'!Print_Area</vt:lpstr>
      <vt:lpstr>'Séquence 6'!Print_Area</vt:lpstr>
      <vt:lpstr>'Séquence 7'!Print_Area</vt:lpstr>
      <vt:lpstr>'Séquence 8'!Print_Area</vt:lpstr>
      <vt:lpstr>'Séquence 9'!Print_Area</vt:lpstr>
    </vt:vector>
  </TitlesOfParts>
  <Company>Rectorat de Clermont-ferrand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 RAGE</dc:creator>
  <cp:lastModifiedBy>pyoung</cp:lastModifiedBy>
  <cp:lastPrinted>2011-12-15T14:48:19Z</cp:lastPrinted>
  <dcterms:created xsi:type="dcterms:W3CDTF">2011-06-29T16:28:48Z</dcterms:created>
  <dcterms:modified xsi:type="dcterms:W3CDTF">2011-12-15T14:50:02Z</dcterms:modified>
</cp:coreProperties>
</file>