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D:\GE-STS-CORMONTAIGNE-METZ\0 BTS NOUVEAU REFERENTIEL 2020\2020 SEMINAIRE 15 OCT et 16 OCT 2020 VILLERS LES NANCY\PRESENTATION E52\"/>
    </mc:Choice>
  </mc:AlternateContent>
  <xr:revisionPtr revIDLastSave="0" documentId="13_ncr:1_{0CF1A541-CD33-4FC5-95CA-9163D8C49C50}" xr6:coauthVersionLast="45" xr6:coauthVersionMax="45" xr10:uidLastSave="{00000000-0000-0000-0000-000000000000}"/>
  <bookViews>
    <workbookView xWindow="-108" yWindow="-108" windowWidth="23256" windowHeight="12576" xr2:uid="{00000000-000D-0000-FFFF-FFFF00000000}"/>
  </bookViews>
  <sheets>
    <sheet name="données Admin" sheetId="6" r:id="rId1"/>
    <sheet name="niveau d'évaluation" sheetId="5" r:id="rId2"/>
    <sheet name="U52" sheetId="2" r:id="rId3"/>
  </sheets>
  <externalReferences>
    <externalReference r:id="rId4"/>
  </externalReferences>
  <definedNames>
    <definedName name="_xlnm.Print_Area" localSheetId="2">'U52'!$B$2:$I$66</definedName>
  </definedNames>
  <calcPr calcId="181029"/>
</workbook>
</file>

<file path=xl/calcChain.xml><?xml version="1.0" encoding="utf-8"?>
<calcChain xmlns="http://schemas.openxmlformats.org/spreadsheetml/2006/main">
  <c r="K32" i="2" l="1"/>
  <c r="K18" i="2"/>
  <c r="K10" i="2"/>
  <c r="G33" i="2" l="1"/>
  <c r="F33" i="2"/>
  <c r="G19" i="2"/>
  <c r="F19" i="2"/>
  <c r="G11" i="2"/>
  <c r="F11" i="2"/>
  <c r="E3" i="2" l="1"/>
  <c r="D2" i="5" l="1"/>
  <c r="B3" i="5"/>
  <c r="B2" i="2" l="1"/>
  <c r="E5" i="2"/>
  <c r="G4" i="2"/>
  <c r="E4" i="2"/>
  <c r="D4" i="5" l="1"/>
  <c r="J32" i="2" l="1"/>
  <c r="J18" i="2"/>
  <c r="J10" i="2"/>
  <c r="H7" i="2"/>
  <c r="G7" i="2"/>
  <c r="F7" i="2"/>
  <c r="E7" i="2"/>
  <c r="H53" i="2" l="1"/>
</calcChain>
</file>

<file path=xl/sharedStrings.xml><?xml version="1.0" encoding="utf-8"?>
<sst xmlns="http://schemas.openxmlformats.org/spreadsheetml/2006/main" count="98" uniqueCount="90">
  <si>
    <t>identité du candidat</t>
  </si>
  <si>
    <t>n° candidat</t>
  </si>
  <si>
    <t>N1</t>
  </si>
  <si>
    <t>N2</t>
  </si>
  <si>
    <t>N3</t>
  </si>
  <si>
    <t>N4</t>
  </si>
  <si>
    <t>Note proposée au jury de délibération</t>
  </si>
  <si>
    <t xml:space="preserve"> /20</t>
  </si>
  <si>
    <t>NOTE calculée</t>
  </si>
  <si>
    <t>saisir ici les commentaires</t>
  </si>
  <si>
    <t>Prénom et nom des membres de la commission :</t>
  </si>
  <si>
    <t>saisir ici l'identité des membres de la commission</t>
  </si>
  <si>
    <t>Poids relatif du niveau de maîtrise d'une compétence</t>
  </si>
  <si>
    <t>Compétence non acquise</t>
  </si>
  <si>
    <t>Niveau d'acquisition très insuffisant : le candidat ne peut pas travailler sans être  très souvent accompagné et aidé.</t>
  </si>
  <si>
    <t>Niveau d'acquisition fragile qui nécessite un accompagnement régulier pour effectuer le travail confié.</t>
  </si>
  <si>
    <t>Compétence totalement acquise et transférable</t>
  </si>
  <si>
    <t>Niveau d'acquisition complet : le candidat travaille en toute autonomie, il sait s'adapter et transférer la compétence dans toutes les situations sans aide.</t>
  </si>
  <si>
    <t>Année scolaire</t>
  </si>
  <si>
    <t>session</t>
  </si>
  <si>
    <t>Prénom</t>
  </si>
  <si>
    <t>Prénom 1</t>
  </si>
  <si>
    <t>Nom</t>
  </si>
  <si>
    <t>Nom 1</t>
  </si>
  <si>
    <t>N° candidat</t>
  </si>
  <si>
    <t>Date Naissance</t>
  </si>
  <si>
    <t>Le fichier est enregistré avec Nom et Prénom du candidat puis communiqué au centre de délibération</t>
  </si>
  <si>
    <t>Saisir la note du candidat dans l'application institutionelle, conformément aux instructions académiques</t>
  </si>
  <si>
    <t>Explication des niveaux d'évaluation des compétences</t>
  </si>
  <si>
    <t>Date :</t>
  </si>
  <si>
    <t>10/20</t>
  </si>
  <si>
    <t>Positionner le niveau de maîtrise de la compétence</t>
  </si>
  <si>
    <t>Niveau d'acquisition incomplet : le transfert de la compétence  n'est pas total dans chaque situation de travail proposée, une aide est parfois requise notamment lors d'une situation de travail nouvelle.</t>
  </si>
  <si>
    <t xml:space="preserve">saisir ici la date </t>
  </si>
  <si>
    <t>Remplir les zones colorées dans la zone "Paramètres" ci-dessus</t>
  </si>
  <si>
    <t>et en accord avec les instructions du chef de centre d'examen.</t>
  </si>
  <si>
    <t>sur un support conforme aux consignes du chef de centre.</t>
  </si>
  <si>
    <t>Nombre d'activités observées en entreprise</t>
  </si>
  <si>
    <t>Nombre d'activités observées en centre de formation</t>
  </si>
  <si>
    <t>Compétence "en cours d'acquisition" non stabilisée</t>
  </si>
  <si>
    <t>Compétence "partiellement acquise"</t>
  </si>
  <si>
    <t>05/20</t>
  </si>
  <si>
    <t>5/20</t>
  </si>
  <si>
    <t xml:space="preserve">C1 : recenser et prendre en compte les normes, les réglementations applicables au projet/chantier </t>
  </si>
  <si>
    <t xml:space="preserve">C3 : gérer les risques et les aléas liés à la réalisation des tâches </t>
  </si>
  <si>
    <t>C12 :gérer et conduire (y compris avec les documents de : organisation, planification, suivi, pilotage, réception etc.) le projet/chantier professionnel</t>
  </si>
  <si>
    <t>Les différentes étapes de l’activité sont adaptées pour tenir compte des nouvelles solutions retenues et des circonstances</t>
  </si>
  <si>
    <t xml:space="preserve">Des solutions pour pallier les aléas sont proposées à la hiérarchie </t>
  </si>
  <si>
    <t>La mise en œuvre des mesures de prévention est prévue</t>
  </si>
  <si>
    <t>La présence des dispositifs de protection des personnes et des biens est contrôlée</t>
  </si>
  <si>
    <t>Les dispositifs de protection des personnes et des biens sont utilisés</t>
  </si>
  <si>
    <t xml:space="preserve">Les intervenants sont informés sur les règles liées à la santé, la sécurité et l’environnement, applicables dans le cadre du projet/chantier </t>
  </si>
  <si>
    <t>Toutes les règles de santé, de sécurité et d’environnement sont respectées tout au long du projet/chantier</t>
  </si>
  <si>
    <t>Les risques liés à l’activité sont identifiés et recensés</t>
  </si>
  <si>
    <t>Des solutions pour prévenir les risques sont proposées et validées</t>
  </si>
  <si>
    <t xml:space="preserve">Les aléas sont gérés </t>
  </si>
  <si>
    <t>Les contraintes et ressources normatives et règlementaires dont celles liées à la qualité, la sécurité, la santé et l’environnement sont prises en compte tout au long du projet/chantier</t>
  </si>
  <si>
    <t>Les tâches sont réparties en fonction des habilitations, des certifications des équipiers en tenant compte du planning des autres intervenants (monteur-câbleurs, autres corps d’état, sous-traitants)</t>
  </si>
  <si>
    <t>Les intervenants sont informés sur les règles liées à la santé, la sécurité et l’environnement applicable dans le cadre du projet/chantier</t>
  </si>
  <si>
    <t xml:space="preserve">La bonne utilisation des dispositifs de protection des personnes et des biens est contrôlée  </t>
  </si>
  <si>
    <t>Les revues de projet sont effectuées</t>
  </si>
  <si>
    <t xml:space="preserve">Les arbitrages nécessaires en fonction des contraintes rencontrées sont pris </t>
  </si>
  <si>
    <t>Les informations écrites et orales relatives au projet/chantier sont collectées</t>
  </si>
  <si>
    <t>La liste et la disponibilité des matériels, équipements, outillages et outils numériques nécessaires sont vérifiées</t>
  </si>
  <si>
    <t>L’intervention est planifiée</t>
  </si>
  <si>
    <t>La durée du projet/chantier est évaluée</t>
  </si>
  <si>
    <t>Les approvisionnements sont planifiés</t>
  </si>
  <si>
    <t xml:space="preserve">Le projet/chantier est organisé pour qu’il soit mené de manière éco-responsable </t>
  </si>
  <si>
    <t>Les tâches sont réparties en fonction des habilitations, des certifications des équipiers en tenant compte du planning des autres intervenants</t>
  </si>
  <si>
    <t xml:space="preserve">Les situations imprévues, délicates, conflictuelles sont gérées en lien avec la hiérarchie </t>
  </si>
  <si>
    <t>Les différentes étapes du planning sont respectées ou adaptées</t>
  </si>
  <si>
    <t xml:space="preserve">La qualité et la conformité des travaux réalisés, y compris par la sous-traitance, sont contrôlées </t>
  </si>
  <si>
    <t>Les indicateurs (coûts, délais, qualité) de suivi du projet/chantier sont renseignés</t>
  </si>
  <si>
    <t>Les dispositifs de protection des personnes et des biens sont présents et bien utilisés</t>
  </si>
  <si>
    <t>Les règles de santé, de sécurité et environnementales sont respectées tout au long du projet/chantier</t>
  </si>
  <si>
    <t>L’équipe est animée pour mener à bien le projet/chantier</t>
  </si>
  <si>
    <t>2021-22</t>
  </si>
  <si>
    <t>01/01/2002</t>
  </si>
  <si>
    <t>A2022 0000 0000</t>
  </si>
  <si>
    <t>U52 : conduite de projet/chantier</t>
  </si>
  <si>
    <t>Coefficient : 3</t>
  </si>
  <si>
    <t>Commentaires destinés à éclairer le jury sur la proposition de note :</t>
  </si>
  <si>
    <r>
      <rPr>
        <sz val="10"/>
        <color theme="1"/>
        <rFont val="Arial"/>
        <family val="2"/>
      </rPr>
      <t>Version 1 - février 2020</t>
    </r>
    <r>
      <rPr>
        <b/>
        <i/>
        <sz val="11"/>
        <color theme="1"/>
        <rFont val="Arial"/>
        <family val="2"/>
      </rPr>
      <t xml:space="preserve">      </t>
    </r>
    <r>
      <rPr>
        <b/>
        <i/>
        <sz val="11"/>
        <color theme="1"/>
        <rFont val="Arial Narrow"/>
        <family val="2"/>
      </rPr>
      <t xml:space="preserve">        </t>
    </r>
    <r>
      <rPr>
        <b/>
        <i/>
        <sz val="16"/>
        <color theme="1"/>
        <rFont val="Arial Narrow"/>
        <family val="2"/>
      </rPr>
      <t>Evaluation par CCF</t>
    </r>
    <r>
      <rPr>
        <b/>
        <sz val="14"/>
        <color theme="1"/>
        <rFont val="Arial Narrow"/>
        <family val="2"/>
      </rPr>
      <t xml:space="preserve">  -  session</t>
    </r>
  </si>
  <si>
    <r>
      <t xml:space="preserve">L’ évaluation s’appuie sur </t>
    </r>
    <r>
      <rPr>
        <b/>
        <sz val="12"/>
        <color theme="1"/>
        <rFont val="Arial"/>
        <family val="2"/>
      </rPr>
      <t>des</t>
    </r>
    <r>
      <rPr>
        <sz val="12"/>
        <color theme="1"/>
        <rFont val="Arial"/>
        <family val="2"/>
      </rPr>
      <t xml:space="preserve"> </t>
    </r>
    <r>
      <rPr>
        <b/>
        <sz val="12"/>
        <color theme="1"/>
        <rFont val="Arial"/>
        <family val="2"/>
      </rPr>
      <t>activités</t>
    </r>
    <r>
      <rPr>
        <sz val="12"/>
        <color theme="1"/>
        <rFont val="Arial"/>
        <family val="2"/>
      </rPr>
      <t xml:space="preserve"> conduites en centre de formation et/ou en entreprise.
La période d’évaluation et ses  modalités de mise en oeuvre relèvent de  l’équipe  pédagogique.
Pour évaluer les candidats, la commission d'évaluation observe le travail réalisé par le candidat à partir de la grille nationale d’évaluation.                                                                Si le travail observé est réalisé en entreprise, la commission d’évaluation s’entretient avec le candidat qui présente son activité en présence du tuteur (ou maître d’apprentissage). Ce dernier participe à l’évaluation. La présentation du candidat, de 20 minutes maximum, lui permet d’exposer l’ensemble de l’activité. Un entretien de 20 minutes permet alors au candidat de répondre aux questions de la commission d’évaluation.
 </t>
    </r>
    <r>
      <rPr>
        <b/>
        <sz val="12"/>
        <color theme="1"/>
        <rFont val="Arial"/>
        <family val="2"/>
      </rPr>
      <t xml:space="preserve">Lorsque le stage participe à l’évaluation de l'une de ces unités, l’évaluation des compétences mobilisées durant le stage compte pour 1/3 de la proposition de note émise par la commission d’évaluation. La commission arrête donc la proposition de note de l’unité à partir de 2 activités (celle réalisée lors du stage et celle réalisée en établissement de formation).  </t>
    </r>
  </si>
  <si>
    <t>Version 1 - février 2020</t>
  </si>
  <si>
    <r>
      <t xml:space="preserve">Dans l'onglets U52 :                                                                                                                  -  la commission d'évaluation (équipe enseignante et tuteur éventuel) positionne le niveau de maîtrise de chaque compétence (par un  "X" sur 1 des 4 niveaux) à partir de l'bservation des travaux réalisés par le candidat en centre de formation et éventuellement en entreprise                                                                                                                                                                  </t>
    </r>
    <r>
      <rPr>
        <i/>
        <sz val="12"/>
        <color theme="1"/>
        <rFont val="Arial"/>
        <family val="2"/>
      </rPr>
      <t>les critères d'évaluation sont indiqués " pour mémoire " uniquement                                                                            -</t>
    </r>
    <r>
      <rPr>
        <b/>
        <sz val="12"/>
        <color theme="1"/>
        <rFont val="Arial"/>
        <family val="2"/>
      </rPr>
      <t xml:space="preserve"> la commission d'évaluation saisit manuellement la note sur 20 qu'elle attribue au candidat dans la cellule "…" /20                                                                                                                                                               - la commission d'évaluation complète la zone "commentaires" destinés à éclairer le jury final sur la note obtenue                                                                                                                                                                           - la commission d'évaluation complète la date et l'identité de ses membres. </t>
    </r>
  </si>
  <si>
    <t xml:space="preserve">saisir ici le nombre </t>
  </si>
  <si>
    <t xml:space="preserve">Grille d'évaluation CCF de l'unité U52 </t>
  </si>
  <si>
    <t>BTS Électrotechnique</t>
  </si>
  <si>
    <t>Paramètres "A COMPLÉTER"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</si>
</sst>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sz val="11"/>
      <color theme="1"/>
      <name val="Arial Narrow"/>
      <family val="2"/>
    </font>
    <font>
      <sz val="8"/>
      <color theme="1"/>
      <name val="Arial Narrow"/>
      <family val="2"/>
    </font>
    <font>
      <b/>
      <sz val="18"/>
      <color rgb="FFFF0000"/>
      <name val="Arial Narrow"/>
      <family val="2"/>
    </font>
    <font>
      <b/>
      <sz val="20"/>
      <color theme="1"/>
      <name val="Arial Narrow"/>
      <family val="2"/>
    </font>
    <font>
      <b/>
      <sz val="18"/>
      <color theme="1"/>
      <name val="Arial Narrow"/>
      <family val="2"/>
    </font>
    <font>
      <b/>
      <sz val="14"/>
      <color theme="1"/>
      <name val="Arial Narrow"/>
      <family val="2"/>
    </font>
    <font>
      <sz val="10"/>
      <color theme="1"/>
      <name val="Arial Narrow"/>
      <family val="2"/>
    </font>
    <font>
      <b/>
      <i/>
      <sz val="11"/>
      <color theme="1"/>
      <name val="Arial Narrow"/>
      <family val="2"/>
    </font>
    <font>
      <sz val="14"/>
      <color theme="1"/>
      <name val="Arial Narrow"/>
      <family val="2"/>
    </font>
    <font>
      <b/>
      <sz val="12"/>
      <color theme="1"/>
      <name val="Arial Narrow"/>
      <family val="2"/>
    </font>
    <font>
      <b/>
      <sz val="11"/>
      <color theme="1"/>
      <name val="Arial Narrow"/>
      <family val="2"/>
    </font>
    <font>
      <b/>
      <sz val="10"/>
      <color theme="1"/>
      <name val="Arial Narrow"/>
      <family val="2"/>
    </font>
    <font>
      <sz val="12"/>
      <color rgb="FF000000"/>
      <name val="Arial Narrow"/>
      <family val="2"/>
    </font>
    <font>
      <sz val="12"/>
      <color theme="1"/>
      <name val="Arial Narrow"/>
      <family val="2"/>
    </font>
    <font>
      <sz val="12"/>
      <color theme="1"/>
      <name val="Calibri"/>
      <family val="2"/>
      <scheme val="minor"/>
    </font>
    <font>
      <b/>
      <sz val="16"/>
      <color theme="1"/>
      <name val="Arial Narrow"/>
      <family val="2"/>
    </font>
    <font>
      <sz val="10"/>
      <color theme="1"/>
      <name val="Calibri"/>
      <family val="2"/>
      <scheme val="minor"/>
    </font>
    <font>
      <b/>
      <sz val="14"/>
      <color theme="1"/>
      <name val="Calibri"/>
      <family val="2"/>
      <scheme val="minor"/>
    </font>
    <font>
      <b/>
      <sz val="16"/>
      <color theme="1"/>
      <name val="Calibri"/>
      <family val="2"/>
      <scheme val="minor"/>
    </font>
    <font>
      <i/>
      <sz val="10"/>
      <color theme="1"/>
      <name val="Calibri"/>
      <family val="2"/>
      <scheme val="minor"/>
    </font>
    <font>
      <i/>
      <sz val="11"/>
      <color theme="1"/>
      <name val="Calibri"/>
      <family val="2"/>
      <scheme val="minor"/>
    </font>
    <font>
      <b/>
      <u/>
      <sz val="14"/>
      <color theme="1"/>
      <name val="Arial"/>
      <family val="2"/>
    </font>
    <font>
      <b/>
      <sz val="11"/>
      <color rgb="FF0070C0"/>
      <name val="Calibri"/>
      <family val="2"/>
      <scheme val="minor"/>
    </font>
    <font>
      <b/>
      <i/>
      <sz val="16"/>
      <color theme="1"/>
      <name val="Arial Narrow"/>
      <family val="2"/>
    </font>
    <font>
      <sz val="11"/>
      <color rgb="FF3366FF"/>
      <name val="Calibri"/>
      <family val="2"/>
      <scheme val="minor"/>
    </font>
    <font>
      <sz val="11"/>
      <color rgb="FFFF6600"/>
      <name val="Calibri"/>
      <family val="2"/>
      <scheme val="minor"/>
    </font>
    <font>
      <sz val="10"/>
      <color theme="1"/>
      <name val="Arial"/>
      <family val="2"/>
    </font>
    <font>
      <i/>
      <sz val="10"/>
      <color theme="1"/>
      <name val="Arial"/>
      <family val="2"/>
    </font>
    <font>
      <i/>
      <sz val="10"/>
      <color rgb="FF000000"/>
      <name val="Arial"/>
      <family val="2"/>
    </font>
    <font>
      <sz val="10"/>
      <color theme="9" tint="0.59999389629810485"/>
      <name val="Arial Narrow"/>
      <family val="2"/>
    </font>
    <font>
      <b/>
      <sz val="11"/>
      <color theme="1"/>
      <name val="Arial"/>
      <family val="2"/>
    </font>
    <font>
      <sz val="36"/>
      <color rgb="FFFF0000"/>
      <name val="Wingdings 2"/>
      <family val="1"/>
      <charset val="2"/>
    </font>
    <font>
      <b/>
      <sz val="10"/>
      <color theme="1"/>
      <name val="Arial"/>
      <family val="2"/>
    </font>
    <font>
      <sz val="11"/>
      <color rgb="FF0070C0"/>
      <name val="Arial"/>
      <family val="2"/>
    </font>
    <font>
      <sz val="10"/>
      <color rgb="FF006BBC"/>
      <name val="Arial"/>
      <family val="2"/>
    </font>
    <font>
      <sz val="11"/>
      <color rgb="FF006BBC"/>
      <name val="Arial"/>
      <family val="2"/>
    </font>
    <font>
      <b/>
      <sz val="12"/>
      <color theme="1"/>
      <name val="Arial"/>
      <family val="2"/>
    </font>
    <font>
      <sz val="12"/>
      <color theme="1"/>
      <name val="Arial"/>
      <family val="2"/>
    </font>
    <font>
      <b/>
      <sz val="14"/>
      <color theme="1"/>
      <name val="Arial"/>
      <family val="2"/>
    </font>
    <font>
      <b/>
      <sz val="16"/>
      <color theme="1"/>
      <name val="Arial"/>
      <family val="2"/>
    </font>
    <font>
      <sz val="11"/>
      <color theme="1"/>
      <name val="Arial"/>
      <family val="2"/>
    </font>
    <font>
      <b/>
      <i/>
      <sz val="11"/>
      <color theme="1"/>
      <name val="Arial"/>
      <family val="2"/>
    </font>
    <font>
      <b/>
      <sz val="20"/>
      <color theme="1"/>
      <name val="Arial"/>
      <family val="2"/>
    </font>
    <font>
      <sz val="8"/>
      <color theme="1"/>
      <name val="Arial"/>
      <family val="2"/>
    </font>
    <font>
      <i/>
      <sz val="12"/>
      <color theme="1"/>
      <name val="Arial"/>
      <family val="2"/>
    </font>
    <font>
      <sz val="11"/>
      <color rgb="FFFF0000"/>
      <name val="Arial"/>
      <family val="2"/>
    </font>
  </fonts>
  <fills count="6">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s>
  <cellStyleXfs count="1">
    <xf numFmtId="0" fontId="0" fillId="0" borderId="0"/>
  </cellStyleXfs>
  <cellXfs count="207">
    <xf numFmtId="0" fontId="0" fillId="0" borderId="0" xfId="0"/>
    <xf numFmtId="0" fontId="2" fillId="0" borderId="0" xfId="0" applyFont="1"/>
    <xf numFmtId="0" fontId="2" fillId="0" borderId="0" xfId="0" applyFont="1" applyAlignment="1">
      <alignment wrapText="1"/>
    </xf>
    <xf numFmtId="164" fontId="3" fillId="0" borderId="0" xfId="0" applyNumberFormat="1" applyFont="1" applyAlignment="1">
      <alignment horizontal="left" vertical="center"/>
    </xf>
    <xf numFmtId="0" fontId="4" fillId="0" borderId="0" xfId="0" applyFont="1" applyAlignment="1">
      <alignment horizontal="center" vertical="center"/>
    </xf>
    <xf numFmtId="0" fontId="2" fillId="0" borderId="4" xfId="0" applyFont="1" applyBorder="1"/>
    <xf numFmtId="0" fontId="2" fillId="0" borderId="7" xfId="0" applyFont="1" applyBorder="1"/>
    <xf numFmtId="0" fontId="2" fillId="0" borderId="10" xfId="0" applyFont="1" applyBorder="1"/>
    <xf numFmtId="0" fontId="2" fillId="0" borderId="13" xfId="0" applyFont="1" applyBorder="1"/>
    <xf numFmtId="0" fontId="2" fillId="0" borderId="0" xfId="0" applyFont="1" applyBorder="1" applyAlignment="1">
      <alignment wrapText="1"/>
    </xf>
    <xf numFmtId="0" fontId="2" fillId="0" borderId="0" xfId="0" applyFont="1" applyBorder="1"/>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0" xfId="0" applyBorder="1"/>
    <xf numFmtId="0" fontId="2" fillId="0" borderId="18" xfId="0" applyFont="1" applyBorder="1" applyAlignment="1">
      <alignment horizontal="center" vertical="center"/>
    </xf>
    <xf numFmtId="0" fontId="8" fillId="0" borderId="0" xfId="0" applyFont="1" applyFill="1" applyBorder="1" applyAlignment="1">
      <alignment horizontal="center" vertical="center"/>
    </xf>
    <xf numFmtId="0" fontId="2" fillId="0" borderId="4" xfId="0" applyFont="1" applyBorder="1" applyAlignment="1">
      <alignment horizontal="center" vertical="center"/>
    </xf>
    <xf numFmtId="0" fontId="16" fillId="0" borderId="0" xfId="0" applyFont="1" applyAlignment="1"/>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164" fontId="8" fillId="0" borderId="0" xfId="0" applyNumberFormat="1" applyFont="1" applyFill="1" applyBorder="1" applyAlignment="1">
      <alignment horizontal="center" vertical="center"/>
    </xf>
    <xf numFmtId="0" fontId="8" fillId="0" borderId="0" xfId="0" applyFont="1" applyBorder="1" applyAlignment="1">
      <alignment horizontal="left" vertical="center" wrapText="1"/>
    </xf>
    <xf numFmtId="0" fontId="0" fillId="0" borderId="0" xfId="0" applyFill="1"/>
    <xf numFmtId="0" fontId="2" fillId="0" borderId="0" xfId="0" applyFont="1" applyBorder="1" applyAlignment="1">
      <alignment horizontal="center" vertical="center"/>
    </xf>
    <xf numFmtId="0" fontId="0" fillId="0" borderId="0" xfId="0" applyAlignment="1">
      <alignment horizontal="center" vertical="center"/>
    </xf>
    <xf numFmtId="0" fontId="2" fillId="2" borderId="2"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0" fillId="0" borderId="0" xfId="0" applyAlignment="1">
      <alignment horizontal="left" vertical="center"/>
    </xf>
    <xf numFmtId="0" fontId="2" fillId="0" borderId="4" xfId="0" applyFont="1" applyBorder="1" applyAlignment="1">
      <alignment horizontal="left" vertical="center"/>
    </xf>
    <xf numFmtId="0" fontId="2" fillId="0" borderId="0" xfId="0" applyFont="1" applyBorder="1" applyAlignment="1" applyProtection="1">
      <alignment horizontal="left" vertical="center"/>
    </xf>
    <xf numFmtId="0" fontId="2" fillId="0" borderId="23" xfId="0" applyFont="1" applyBorder="1"/>
    <xf numFmtId="0" fontId="2" fillId="0" borderId="20" xfId="0" applyFont="1" applyBorder="1" applyAlignment="1">
      <alignment wrapText="1"/>
    </xf>
    <xf numFmtId="0" fontId="2" fillId="0" borderId="20" xfId="0" applyFont="1" applyBorder="1"/>
    <xf numFmtId="49" fontId="0" fillId="0" borderId="0" xfId="0" applyNumberFormat="1"/>
    <xf numFmtId="0" fontId="2" fillId="0" borderId="4" xfId="0" applyFont="1" applyBorder="1" applyAlignment="1">
      <alignment horizontal="center"/>
    </xf>
    <xf numFmtId="0" fontId="20" fillId="0" borderId="0" xfId="0" applyFont="1" applyBorder="1" applyAlignment="1">
      <alignment vertical="center"/>
    </xf>
    <xf numFmtId="0" fontId="0" fillId="0" borderId="0" xfId="0" applyBorder="1" applyAlignment="1"/>
    <xf numFmtId="0" fontId="19" fillId="0" borderId="0" xfId="0" applyFont="1" applyBorder="1" applyAlignment="1"/>
    <xf numFmtId="0" fontId="1" fillId="0" borderId="0" xfId="0" applyFont="1"/>
    <xf numFmtId="0" fontId="21" fillId="0" borderId="0" xfId="0" applyFont="1" applyBorder="1" applyAlignment="1">
      <alignment horizontal="left"/>
    </xf>
    <xf numFmtId="0" fontId="22" fillId="0" borderId="0" xfId="0" applyFont="1" applyBorder="1" applyAlignment="1">
      <alignment horizontal="left"/>
    </xf>
    <xf numFmtId="0" fontId="0" fillId="0" borderId="0" xfId="0" applyFont="1" applyBorder="1" applyAlignment="1">
      <alignment horizontal="left"/>
    </xf>
    <xf numFmtId="0" fontId="0" fillId="0" borderId="0" xfId="0" applyBorder="1" applyAlignment="1">
      <alignment horizontal="left" vertical="center"/>
    </xf>
    <xf numFmtId="0" fontId="0" fillId="0" borderId="0" xfId="0" applyBorder="1" applyAlignment="1">
      <alignment horizontal="center"/>
    </xf>
    <xf numFmtId="0" fontId="18" fillId="0" borderId="0" xfId="0" applyFont="1" applyAlignment="1">
      <alignment horizontal="center" vertical="center"/>
    </xf>
    <xf numFmtId="0" fontId="23" fillId="0" borderId="0" xfId="0" applyFont="1" applyFill="1" applyBorder="1" applyAlignment="1">
      <alignment vertical="center"/>
    </xf>
    <xf numFmtId="0" fontId="24" fillId="0" borderId="0" xfId="0" applyFont="1" applyAlignment="1">
      <alignment horizontal="center" vertical="center"/>
    </xf>
    <xf numFmtId="0" fontId="12" fillId="0" borderId="9" xfId="0" applyFont="1" applyBorder="1" applyAlignment="1" applyProtection="1">
      <alignment horizontal="left" vertical="center" wrapText="1"/>
    </xf>
    <xf numFmtId="0" fontId="13" fillId="0" borderId="0" xfId="0" applyFont="1" applyBorder="1" applyAlignment="1" applyProtection="1">
      <alignment horizontal="center" wrapText="1"/>
    </xf>
    <xf numFmtId="0" fontId="2" fillId="4" borderId="4" xfId="0" applyFont="1" applyFill="1" applyBorder="1"/>
    <xf numFmtId="0" fontId="7" fillId="4" borderId="0" xfId="0" applyFont="1" applyFill="1" applyBorder="1" applyAlignment="1">
      <alignment horizontal="right" vertical="center"/>
    </xf>
    <xf numFmtId="0" fontId="7" fillId="4" borderId="0" xfId="0" applyFont="1" applyFill="1" applyBorder="1" applyAlignment="1">
      <alignment horizontal="center" vertical="center"/>
    </xf>
    <xf numFmtId="0" fontId="2" fillId="4" borderId="5" xfId="0" applyFont="1" applyFill="1" applyBorder="1"/>
    <xf numFmtId="0" fontId="10" fillId="4" borderId="0" xfId="0" applyFont="1" applyFill="1" applyBorder="1" applyAlignment="1">
      <alignment horizontal="right" vertical="center"/>
    </xf>
    <xf numFmtId="0" fontId="10" fillId="4" borderId="0" xfId="0" applyFont="1" applyFill="1" applyBorder="1" applyAlignment="1">
      <alignment horizontal="center" vertical="center"/>
    </xf>
    <xf numFmtId="0" fontId="7" fillId="4" borderId="0" xfId="0" applyFont="1" applyFill="1" applyBorder="1" applyAlignment="1">
      <alignment horizontal="left" vertical="center"/>
    </xf>
    <xf numFmtId="0" fontId="13" fillId="4" borderId="13"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9" fontId="12" fillId="4" borderId="15" xfId="0" applyNumberFormat="1" applyFont="1" applyFill="1" applyBorder="1" applyAlignment="1">
      <alignment horizontal="center" vertical="center"/>
    </xf>
    <xf numFmtId="17" fontId="14" fillId="4" borderId="19" xfId="0" quotePrefix="1" applyNumberFormat="1" applyFont="1" applyFill="1" applyBorder="1" applyAlignment="1">
      <alignment horizontal="center" vertical="center" wrapText="1"/>
    </xf>
    <xf numFmtId="0" fontId="8" fillId="4" borderId="0" xfId="0" applyFont="1" applyFill="1" applyBorder="1" applyAlignment="1">
      <alignment horizontal="center" vertical="center"/>
    </xf>
    <xf numFmtId="164" fontId="8" fillId="4" borderId="0" xfId="0" applyNumberFormat="1" applyFont="1" applyFill="1" applyBorder="1" applyAlignment="1">
      <alignment horizontal="center" vertical="center"/>
    </xf>
    <xf numFmtId="164" fontId="8" fillId="4" borderId="0" xfId="0" applyNumberFormat="1" applyFont="1" applyFill="1" applyBorder="1" applyAlignment="1">
      <alignment horizontal="center"/>
    </xf>
    <xf numFmtId="9" fontId="11" fillId="4" borderId="15" xfId="0" applyNumberFormat="1" applyFont="1" applyFill="1" applyBorder="1" applyAlignment="1">
      <alignment horizontal="center" vertical="center"/>
    </xf>
    <xf numFmtId="17" fontId="15" fillId="4" borderId="0" xfId="0" quotePrefix="1" applyNumberFormat="1" applyFont="1" applyFill="1" applyBorder="1" applyAlignment="1">
      <alignment horizontal="center" vertical="center" wrapText="1"/>
    </xf>
    <xf numFmtId="164" fontId="17" fillId="5" borderId="3" xfId="0" applyNumberFormat="1" applyFont="1" applyFill="1" applyBorder="1" applyAlignment="1">
      <alignment horizontal="center" vertical="center"/>
    </xf>
    <xf numFmtId="0" fontId="8" fillId="4" borderId="0" xfId="0" applyFont="1" applyFill="1" applyBorder="1" applyAlignment="1">
      <alignment vertical="center" wrapText="1"/>
    </xf>
    <xf numFmtId="0" fontId="3" fillId="4" borderId="0" xfId="0" applyFont="1" applyFill="1" applyBorder="1"/>
    <xf numFmtId="0" fontId="2" fillId="4" borderId="0" xfId="0" applyFont="1" applyFill="1" applyBorder="1" applyAlignment="1">
      <alignment horizontal="center" vertical="center"/>
    </xf>
    <xf numFmtId="0" fontId="16" fillId="0" borderId="0" xfId="0" applyFont="1" applyAlignment="1">
      <alignment vertical="top" wrapText="1"/>
    </xf>
    <xf numFmtId="0" fontId="26" fillId="0" borderId="0" xfId="0" applyFont="1"/>
    <xf numFmtId="0" fontId="27" fillId="0" borderId="0" xfId="0" applyFont="1" applyAlignment="1">
      <alignment vertical="center" wrapText="1"/>
    </xf>
    <xf numFmtId="0" fontId="29" fillId="0" borderId="0" xfId="0" applyFont="1" applyAlignment="1">
      <alignment horizontal="left" vertical="center" wrapText="1"/>
    </xf>
    <xf numFmtId="0" fontId="28" fillId="0" borderId="0" xfId="0" applyFont="1" applyFill="1" applyBorder="1" applyAlignment="1">
      <alignment horizontal="center" vertical="center"/>
    </xf>
    <xf numFmtId="0" fontId="31" fillId="4" borderId="0" xfId="0" applyFont="1" applyFill="1" applyBorder="1" applyAlignment="1">
      <alignment horizontal="center" vertical="center"/>
    </xf>
    <xf numFmtId="164" fontId="31" fillId="4" borderId="0" xfId="0" applyNumberFormat="1" applyFont="1" applyFill="1" applyBorder="1" applyAlignment="1">
      <alignment horizontal="center"/>
    </xf>
    <xf numFmtId="0" fontId="33" fillId="0" borderId="0" xfId="0" applyFont="1" applyAlignment="1">
      <alignment horizontal="center" vertical="center"/>
    </xf>
    <xf numFmtId="0" fontId="2" fillId="0" borderId="5" xfId="0" applyFont="1" applyFill="1" applyBorder="1"/>
    <xf numFmtId="0" fontId="40" fillId="2" borderId="1" xfId="0" applyFont="1" applyFill="1" applyBorder="1" applyAlignment="1">
      <alignment horizontal="center" vertical="center" wrapText="1"/>
    </xf>
    <xf numFmtId="0" fontId="41" fillId="3" borderId="3" xfId="0" quotePrefix="1" applyFont="1" applyFill="1" applyBorder="1" applyAlignment="1">
      <alignment horizontal="left" vertical="center"/>
    </xf>
    <xf numFmtId="0" fontId="32" fillId="5" borderId="2" xfId="0" applyFont="1" applyFill="1" applyBorder="1" applyAlignment="1">
      <alignment horizontal="center" vertical="center" wrapText="1"/>
    </xf>
    <xf numFmtId="0" fontId="32" fillId="0" borderId="0" xfId="0" applyFont="1" applyBorder="1" applyAlignment="1">
      <alignment horizontal="right" vertical="center" wrapText="1"/>
    </xf>
    <xf numFmtId="0" fontId="28" fillId="4" borderId="10" xfId="0" applyFont="1" applyFill="1" applyBorder="1" applyAlignment="1">
      <alignment horizontal="center" vertical="center" wrapText="1"/>
    </xf>
    <xf numFmtId="9" fontId="13" fillId="4" borderId="14" xfId="0" quotePrefix="1" applyNumberFormat="1" applyFont="1" applyFill="1" applyBorder="1" applyAlignment="1">
      <alignment horizontal="center" vertical="center"/>
    </xf>
    <xf numFmtId="0" fontId="40" fillId="4" borderId="0" xfId="0" applyFont="1" applyFill="1" applyBorder="1" applyAlignment="1">
      <alignment horizontal="center" vertical="center"/>
    </xf>
    <xf numFmtId="0" fontId="28" fillId="4" borderId="11" xfId="0" applyFont="1" applyFill="1" applyBorder="1" applyAlignment="1">
      <alignment horizontal="center" vertical="center" wrapText="1"/>
    </xf>
    <xf numFmtId="0" fontId="2" fillId="0" borderId="0" xfId="0" applyFont="1" applyFill="1"/>
    <xf numFmtId="0" fontId="15" fillId="0" borderId="5" xfId="0" applyFont="1" applyFill="1" applyBorder="1" applyAlignment="1"/>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24" xfId="0" applyFont="1" applyFill="1" applyBorder="1"/>
    <xf numFmtId="0" fontId="6" fillId="4" borderId="3" xfId="0" applyFont="1" applyFill="1" applyBorder="1" applyAlignment="1">
      <alignment vertical="center"/>
    </xf>
    <xf numFmtId="0" fontId="42" fillId="0" borderId="0" xfId="0" applyFont="1"/>
    <xf numFmtId="0" fontId="42" fillId="4" borderId="18" xfId="0" applyFont="1" applyFill="1" applyBorder="1"/>
    <xf numFmtId="0" fontId="42" fillId="4" borderId="19" xfId="0" applyFont="1" applyFill="1" applyBorder="1"/>
    <xf numFmtId="0" fontId="44" fillId="4" borderId="19" xfId="0" applyFont="1" applyFill="1" applyBorder="1" applyAlignment="1">
      <alignment horizontal="center" vertical="center"/>
    </xf>
    <xf numFmtId="0" fontId="42" fillId="4" borderId="25" xfId="0" applyFont="1" applyFill="1" applyBorder="1"/>
    <xf numFmtId="0" fontId="28" fillId="4" borderId="4" xfId="0" applyFont="1" applyFill="1" applyBorder="1" applyAlignment="1">
      <alignment vertical="center"/>
    </xf>
    <xf numFmtId="0" fontId="42" fillId="4" borderId="0" xfId="0" applyFont="1" applyFill="1" applyBorder="1"/>
    <xf numFmtId="0" fontId="42" fillId="4" borderId="5" xfId="0" applyFont="1" applyFill="1" applyBorder="1"/>
    <xf numFmtId="0" fontId="42" fillId="4" borderId="23" xfId="0" applyFont="1" applyFill="1" applyBorder="1"/>
    <xf numFmtId="0" fontId="42" fillId="4" borderId="20" xfId="0" applyFont="1" applyFill="1" applyBorder="1"/>
    <xf numFmtId="0" fontId="41" fillId="4" borderId="20" xfId="0" applyFont="1" applyFill="1" applyBorder="1" applyAlignment="1">
      <alignment horizontal="center" vertical="center"/>
    </xf>
    <xf numFmtId="0" fontId="32" fillId="4" borderId="24" xfId="0" applyFont="1" applyFill="1" applyBorder="1" applyAlignment="1">
      <alignment horizontal="center" vertical="center" wrapText="1"/>
    </xf>
    <xf numFmtId="0" fontId="42" fillId="0" borderId="4" xfId="0" applyFont="1" applyBorder="1"/>
    <xf numFmtId="0" fontId="42" fillId="0" borderId="0" xfId="0" applyFont="1" applyBorder="1"/>
    <xf numFmtId="0" fontId="40" fillId="0" borderId="0" xfId="0" applyFont="1" applyBorder="1" applyAlignment="1">
      <alignment horizontal="center" vertical="center"/>
    </xf>
    <xf numFmtId="0" fontId="32" fillId="0" borderId="5" xfId="0" applyFont="1" applyBorder="1" applyAlignment="1">
      <alignment horizontal="center" vertical="center" wrapText="1"/>
    </xf>
    <xf numFmtId="0" fontId="42" fillId="4" borderId="4" xfId="0" applyFont="1" applyFill="1" applyBorder="1"/>
    <xf numFmtId="0" fontId="32" fillId="4" borderId="5" xfId="0" applyFont="1" applyFill="1" applyBorder="1" applyAlignment="1">
      <alignment horizontal="center" vertical="center" wrapText="1"/>
    </xf>
    <xf numFmtId="0" fontId="32" fillId="5" borderId="4" xfId="0" applyFont="1" applyFill="1" applyBorder="1" applyAlignment="1">
      <alignment horizontal="center" vertical="center"/>
    </xf>
    <xf numFmtId="0" fontId="32" fillId="5" borderId="0" xfId="0" applyFont="1" applyFill="1" applyBorder="1"/>
    <xf numFmtId="9" fontId="32" fillId="5" borderId="5" xfId="0" applyNumberFormat="1" applyFont="1" applyFill="1" applyBorder="1" applyAlignment="1">
      <alignment horizontal="center"/>
    </xf>
    <xf numFmtId="0" fontId="42" fillId="0" borderId="4" xfId="0" applyFont="1" applyBorder="1" applyAlignment="1">
      <alignment horizontal="center" vertical="center"/>
    </xf>
    <xf numFmtId="0" fontId="42" fillId="4" borderId="0" xfId="0" applyFont="1" applyFill="1" applyBorder="1" applyAlignment="1">
      <alignment wrapText="1"/>
    </xf>
    <xf numFmtId="0" fontId="32" fillId="0" borderId="5" xfId="0" applyFont="1" applyBorder="1"/>
    <xf numFmtId="9" fontId="32" fillId="5" borderId="5" xfId="0" quotePrefix="1" applyNumberFormat="1" applyFont="1" applyFill="1" applyBorder="1" applyAlignment="1">
      <alignment horizontal="center" vertical="center"/>
    </xf>
    <xf numFmtId="9" fontId="32" fillId="5" borderId="5" xfId="0" quotePrefix="1" applyNumberFormat="1" applyFont="1" applyFill="1" applyBorder="1" applyAlignment="1">
      <alignment horizontal="center"/>
    </xf>
    <xf numFmtId="0" fontId="42" fillId="0" borderId="5" xfId="0" applyFont="1" applyBorder="1"/>
    <xf numFmtId="0" fontId="42" fillId="0" borderId="23" xfId="0" applyFont="1" applyBorder="1"/>
    <xf numFmtId="0" fontId="42" fillId="0" borderId="20" xfId="0" applyFont="1" applyBorder="1"/>
    <xf numFmtId="0" fontId="42" fillId="0" borderId="24" xfId="0" applyFont="1" applyBorder="1"/>
    <xf numFmtId="0" fontId="32" fillId="0" borderId="5" xfId="0" applyFont="1" applyFill="1" applyBorder="1" applyAlignment="1">
      <alignment horizontal="center" vertical="center" wrapText="1"/>
    </xf>
    <xf numFmtId="0" fontId="45" fillId="4" borderId="18" xfId="0" applyFont="1" applyFill="1" applyBorder="1" applyAlignment="1">
      <alignment vertical="center"/>
    </xf>
    <xf numFmtId="0" fontId="41" fillId="4" borderId="19" xfId="0" applyFont="1" applyFill="1" applyBorder="1" applyAlignment="1">
      <alignment vertical="center"/>
    </xf>
    <xf numFmtId="0" fontId="44" fillId="4" borderId="18" xfId="0" applyFont="1" applyFill="1" applyBorder="1" applyAlignment="1">
      <alignment horizontal="center" vertical="center"/>
    </xf>
    <xf numFmtId="0" fontId="41" fillId="4" borderId="25" xfId="0" applyFont="1" applyFill="1" applyBorder="1" applyAlignment="1">
      <alignment vertical="center"/>
    </xf>
    <xf numFmtId="0" fontId="42" fillId="4" borderId="4" xfId="0" applyFont="1" applyFill="1" applyBorder="1" applyAlignment="1"/>
    <xf numFmtId="0" fontId="42" fillId="4" borderId="0" xfId="0" applyFont="1" applyFill="1" applyBorder="1" applyAlignment="1"/>
    <xf numFmtId="0" fontId="42" fillId="4" borderId="5" xfId="0" applyFont="1" applyFill="1" applyBorder="1" applyAlignment="1"/>
    <xf numFmtId="0" fontId="40" fillId="4" borderId="23" xfId="0" applyFont="1" applyFill="1" applyBorder="1" applyAlignment="1"/>
    <xf numFmtId="0" fontId="40" fillId="4" borderId="20" xfId="0" applyFont="1" applyFill="1" applyBorder="1" applyAlignment="1"/>
    <xf numFmtId="0" fontId="41" fillId="4" borderId="23" xfId="0" applyFont="1" applyFill="1" applyBorder="1" applyAlignment="1">
      <alignment horizontal="center" vertical="center"/>
    </xf>
    <xf numFmtId="0" fontId="40" fillId="4" borderId="24" xfId="0" applyFont="1" applyFill="1" applyBorder="1" applyAlignment="1"/>
    <xf numFmtId="49" fontId="42" fillId="0" borderId="0" xfId="0" applyNumberFormat="1" applyFont="1"/>
    <xf numFmtId="0" fontId="32" fillId="0" borderId="0" xfId="0" applyFont="1"/>
    <xf numFmtId="49" fontId="42" fillId="0" borderId="5" xfId="0" applyNumberFormat="1" applyFont="1" applyBorder="1"/>
    <xf numFmtId="0" fontId="32" fillId="0" borderId="4" xfId="0" applyFont="1" applyBorder="1"/>
    <xf numFmtId="49" fontId="42" fillId="4" borderId="5" xfId="0" applyNumberFormat="1" applyFont="1" applyFill="1" applyBorder="1" applyProtection="1">
      <protection locked="0"/>
    </xf>
    <xf numFmtId="0" fontId="42" fillId="4" borderId="5" xfId="0" applyNumberFormat="1" applyFont="1" applyFill="1" applyBorder="1" applyAlignment="1" applyProtection="1">
      <alignment horizontal="left"/>
      <protection locked="0"/>
    </xf>
    <xf numFmtId="49" fontId="42" fillId="0" borderId="24" xfId="0" applyNumberFormat="1" applyFont="1" applyBorder="1"/>
    <xf numFmtId="49" fontId="42" fillId="0" borderId="0" xfId="0" applyNumberFormat="1" applyFont="1" applyFill="1" applyBorder="1"/>
    <xf numFmtId="49" fontId="42" fillId="0" borderId="0" xfId="0" applyNumberFormat="1" applyFont="1" applyBorder="1"/>
    <xf numFmtId="0" fontId="32" fillId="4" borderId="18" xfId="0" applyFont="1" applyFill="1" applyBorder="1" applyAlignment="1">
      <alignment horizontal="center"/>
    </xf>
    <xf numFmtId="0" fontId="32" fillId="4" borderId="19" xfId="0" applyFont="1" applyFill="1" applyBorder="1" applyAlignment="1">
      <alignment horizontal="center"/>
    </xf>
    <xf numFmtId="0" fontId="32" fillId="4" borderId="25" xfId="0" applyFont="1" applyFill="1" applyBorder="1" applyAlignment="1">
      <alignment horizontal="center"/>
    </xf>
    <xf numFmtId="0" fontId="38" fillId="0" borderId="4"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42" fillId="0" borderId="4" xfId="0" applyFont="1" applyBorder="1" applyAlignment="1">
      <alignment horizontal="center"/>
    </xf>
    <xf numFmtId="0" fontId="42" fillId="0" borderId="0" xfId="0" applyFont="1" applyBorder="1" applyAlignment="1">
      <alignment horizontal="center"/>
    </xf>
    <xf numFmtId="0" fontId="42" fillId="0" borderId="5" xfId="0" applyFont="1" applyBorder="1" applyAlignment="1">
      <alignment horizontal="center"/>
    </xf>
    <xf numFmtId="0" fontId="47" fillId="0" borderId="0" xfId="0" applyFont="1" applyBorder="1" applyAlignment="1">
      <alignment vertical="center"/>
    </xf>
    <xf numFmtId="0" fontId="42" fillId="0" borderId="0"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vertical="center"/>
    </xf>
    <xf numFmtId="0" fontId="47" fillId="0" borderId="0" xfId="0" applyFont="1" applyBorder="1" applyAlignment="1"/>
    <xf numFmtId="0" fontId="42" fillId="0" borderId="0" xfId="0" applyFont="1" applyBorder="1" applyAlignment="1"/>
    <xf numFmtId="0" fontId="42" fillId="0" borderId="5" xfId="0" applyFont="1" applyBorder="1" applyAlignment="1"/>
    <xf numFmtId="0" fontId="42" fillId="0" borderId="4" xfId="0" applyFont="1" applyFill="1" applyBorder="1" applyAlignment="1">
      <alignment vertical="center"/>
    </xf>
    <xf numFmtId="0" fontId="42" fillId="0" borderId="0" xfId="0" applyFont="1" applyFill="1" applyBorder="1" applyAlignment="1">
      <alignment vertical="center"/>
    </xf>
    <xf numFmtId="0" fontId="42" fillId="0" borderId="5" xfId="0" applyFont="1" applyFill="1" applyBorder="1" applyAlignment="1">
      <alignment vertical="center"/>
    </xf>
    <xf numFmtId="0" fontId="42" fillId="0" borderId="23" xfId="0" applyFont="1" applyBorder="1" applyAlignment="1">
      <alignment horizontal="center"/>
    </xf>
    <xf numFmtId="0" fontId="42" fillId="0" borderId="20" xfId="0" applyFont="1" applyBorder="1" applyAlignment="1">
      <alignment horizontal="center"/>
    </xf>
    <xf numFmtId="0" fontId="42" fillId="0" borderId="24" xfId="0" applyFont="1" applyBorder="1" applyAlignment="1">
      <alignment horizontal="center"/>
    </xf>
    <xf numFmtId="0" fontId="38" fillId="4" borderId="18" xfId="0" applyFont="1" applyFill="1" applyBorder="1" applyAlignment="1">
      <alignment horizontal="center"/>
    </xf>
    <xf numFmtId="0" fontId="38" fillId="4" borderId="25" xfId="0" applyFont="1" applyFill="1" applyBorder="1" applyAlignment="1">
      <alignment horizontal="center"/>
    </xf>
    <xf numFmtId="0" fontId="39" fillId="0" borderId="0" xfId="0" applyFont="1" applyAlignment="1">
      <alignment horizontal="left" vertical="top" wrapText="1"/>
    </xf>
    <xf numFmtId="0" fontId="38" fillId="0" borderId="4" xfId="0" applyFont="1" applyBorder="1" applyAlignment="1">
      <alignment horizontal="left" vertical="center" wrapText="1"/>
    </xf>
    <xf numFmtId="0" fontId="38" fillId="0" borderId="0" xfId="0" applyFont="1" applyBorder="1" applyAlignment="1">
      <alignment horizontal="left" vertical="center" wrapText="1"/>
    </xf>
    <xf numFmtId="0" fontId="38" fillId="0" borderId="5" xfId="0" applyFont="1" applyBorder="1" applyAlignment="1">
      <alignment horizontal="left" vertical="center" wrapText="1"/>
    </xf>
    <xf numFmtId="0" fontId="35" fillId="0" borderId="9"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10" xfId="0" applyFont="1" applyBorder="1" applyAlignment="1" applyProtection="1">
      <alignment horizontal="left" vertical="top" wrapText="1"/>
      <protection locked="0"/>
    </xf>
    <xf numFmtId="0" fontId="35" fillId="0" borderId="12" xfId="0" applyFont="1" applyBorder="1" applyAlignment="1" applyProtection="1">
      <alignment horizontal="left" vertical="top" wrapText="1"/>
      <protection locked="0"/>
    </xf>
    <xf numFmtId="0" fontId="35" fillId="0" borderId="22" xfId="0" applyFont="1" applyBorder="1" applyAlignment="1" applyProtection="1">
      <alignment horizontal="left" vertical="top" wrapText="1"/>
      <protection locked="0"/>
    </xf>
    <xf numFmtId="0" fontId="35" fillId="0" borderId="13" xfId="0" applyFont="1" applyBorder="1" applyAlignment="1" applyProtection="1">
      <alignment horizontal="left" vertical="top" wrapText="1"/>
      <protection locked="0"/>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32" fillId="0" borderId="6" xfId="0" applyFont="1" applyBorder="1" applyAlignment="1" applyProtection="1">
      <alignment horizontal="left" vertical="center" wrapText="1"/>
    </xf>
    <xf numFmtId="0" fontId="32" fillId="0" borderId="21" xfId="0" applyFont="1" applyBorder="1" applyAlignment="1" applyProtection="1">
      <alignment horizontal="left" vertical="center" wrapText="1"/>
    </xf>
    <xf numFmtId="0" fontId="32" fillId="0" borderId="7" xfId="0" applyFont="1" applyBorder="1" applyAlignment="1" applyProtection="1">
      <alignment horizontal="left" vertical="center" wrapText="1"/>
    </xf>
    <xf numFmtId="0" fontId="37" fillId="0" borderId="9"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10" xfId="0" applyFont="1" applyBorder="1" applyAlignment="1" applyProtection="1">
      <alignment horizontal="left" vertical="top" wrapText="1"/>
      <protection locked="0"/>
    </xf>
    <xf numFmtId="0" fontId="36" fillId="0" borderId="0"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2" fillId="0" borderId="16" xfId="0" applyFont="1" applyBorder="1" applyAlignment="1">
      <alignment horizontal="left" vertical="center" wrapText="1"/>
    </xf>
    <xf numFmtId="0" fontId="30" fillId="0" borderId="0" xfId="0" applyFont="1" applyAlignment="1">
      <alignment horizontal="left" vertical="center" wrapText="1"/>
    </xf>
    <xf numFmtId="0" fontId="29" fillId="0" borderId="0" xfId="0" applyFont="1" applyAlignment="1">
      <alignment horizontal="left" vertical="center" wrapText="1"/>
    </xf>
    <xf numFmtId="0" fontId="37" fillId="0" borderId="9" xfId="0" applyFont="1" applyBorder="1" applyAlignment="1">
      <alignment horizontal="left" vertical="center"/>
    </xf>
    <xf numFmtId="0" fontId="37" fillId="0" borderId="0" xfId="0" applyFont="1" applyBorder="1" applyAlignment="1">
      <alignment horizontal="left" vertical="center"/>
    </xf>
    <xf numFmtId="0" fontId="6" fillId="4" borderId="2" xfId="0" applyFont="1" applyFill="1" applyBorder="1" applyAlignment="1">
      <alignment horizontal="center" vertical="center"/>
    </xf>
    <xf numFmtId="49" fontId="7" fillId="4" borderId="0" xfId="0" applyNumberFormat="1" applyFont="1" applyFill="1" applyBorder="1" applyAlignment="1">
      <alignment horizontal="center" vertical="center"/>
    </xf>
    <xf numFmtId="0" fontId="7" fillId="4" borderId="0" xfId="0" applyFont="1" applyFill="1" applyBorder="1" applyAlignment="1">
      <alignment horizontal="center" vertical="center"/>
    </xf>
    <xf numFmtId="0" fontId="34" fillId="0" borderId="26" xfId="0" quotePrefix="1" applyFont="1" applyBorder="1" applyAlignment="1">
      <alignment horizontal="right" vertical="center"/>
    </xf>
    <xf numFmtId="0" fontId="34" fillId="0" borderId="20" xfId="0" quotePrefix="1" applyFont="1" applyBorder="1" applyAlignment="1">
      <alignment horizontal="righ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15" fillId="4" borderId="19" xfId="0" applyNumberFormat="1" applyFont="1" applyFill="1" applyBorder="1" applyAlignment="1">
      <alignment horizontal="left" vertical="center"/>
    </xf>
    <xf numFmtId="0" fontId="32" fillId="0" borderId="1" xfId="0" applyFont="1" applyBorder="1" applyAlignment="1">
      <alignment horizontal="left" vertical="center"/>
    </xf>
    <xf numFmtId="0" fontId="32" fillId="0" borderId="16"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3300"/>
      <color rgb="FFFF0000"/>
      <color rgb="FF006BB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0630081W-FS-1\home$\Users\cpojolat\Documents\Travail%20IEN%202018-19\CPC%20divers%20BAC%20BEP%20BP%20CAP\BP%20electricien%20grilles%20notation%20CCF%20-%20Nom%20Pr&#233;nom%20candidat%20-%20V%201d&#233;c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escription des 4 Niveaux"/>
      <sheetName val="E1"/>
      <sheetName val="E21"/>
      <sheetName val="E22"/>
      <sheetName val="E3"/>
      <sheetName val="E31 (4)"/>
      <sheetName val="E32 (3)"/>
      <sheetName val="E33 (2)"/>
      <sheetName val="Récap CCF BAC PRO MELEC"/>
    </sheetNames>
    <sheetDataSet>
      <sheetData sheetId="0" refreshError="1"/>
      <sheetData sheetId="1" refreshError="1">
        <row r="8">
          <cell r="D8" t="str">
            <v>Compétence non acquise</v>
          </cell>
        </row>
        <row r="11">
          <cell r="D11" t="str">
            <v>Compétence en cours d'acquisition non stabilisée</v>
          </cell>
        </row>
        <row r="14">
          <cell r="D14" t="str">
            <v>Compétence partiellement aquise</v>
          </cell>
        </row>
        <row r="17">
          <cell r="D17" t="str">
            <v>Compétence totalement acquise et transférable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2"/>
  <sheetViews>
    <sheetView tabSelected="1" zoomScale="110" zoomScaleNormal="110" workbookViewId="0">
      <selection activeCell="M10" sqref="M10"/>
    </sheetView>
  </sheetViews>
  <sheetFormatPr baseColWidth="10" defaultRowHeight="14.4" x14ac:dyDescent="0.3"/>
  <cols>
    <col min="1" max="1" width="0.88671875" customWidth="1"/>
    <col min="2" max="2" width="16.88671875" customWidth="1"/>
    <col min="3" max="3" width="27.44140625" customWidth="1"/>
    <col min="4" max="4" width="5.6640625" customWidth="1"/>
    <col min="8" max="8" width="12.5546875" customWidth="1"/>
    <col min="9" max="9" width="1.5546875" customWidth="1"/>
    <col min="10" max="10" width="4.6640625" customWidth="1"/>
  </cols>
  <sheetData>
    <row r="1" spans="2:15" ht="5.25" customHeight="1" thickBot="1" x14ac:dyDescent="0.35">
      <c r="C1" s="35"/>
    </row>
    <row r="2" spans="2:15" ht="24.6" x14ac:dyDescent="0.3">
      <c r="B2" s="126" t="s">
        <v>84</v>
      </c>
      <c r="C2" s="127"/>
      <c r="D2" s="128" t="s">
        <v>88</v>
      </c>
      <c r="E2" s="127"/>
      <c r="F2" s="127"/>
      <c r="G2" s="127"/>
      <c r="H2" s="129"/>
      <c r="I2" s="37"/>
    </row>
    <row r="3" spans="2:15" x14ac:dyDescent="0.3">
      <c r="B3" s="130"/>
      <c r="C3" s="131"/>
      <c r="D3" s="131"/>
      <c r="E3" s="131"/>
      <c r="F3" s="131"/>
      <c r="G3" s="131"/>
      <c r="H3" s="132"/>
      <c r="I3" s="38"/>
    </row>
    <row r="4" spans="2:15" ht="21.6" thickBot="1" x14ac:dyDescent="0.4">
      <c r="B4" s="133"/>
      <c r="C4" s="134"/>
      <c r="D4" s="135" t="s">
        <v>87</v>
      </c>
      <c r="E4" s="134"/>
      <c r="F4" s="134"/>
      <c r="G4" s="134"/>
      <c r="H4" s="136"/>
      <c r="I4" s="39"/>
    </row>
    <row r="5" spans="2:15" ht="15" thickBot="1" x14ac:dyDescent="0.35">
      <c r="B5" s="95"/>
      <c r="C5" s="137"/>
      <c r="D5" s="95"/>
      <c r="E5" s="138"/>
      <c r="F5" s="138"/>
      <c r="G5" s="138"/>
      <c r="H5" s="138"/>
      <c r="I5" s="40"/>
    </row>
    <row r="6" spans="2:15" ht="15.75" customHeight="1" x14ac:dyDescent="0.3">
      <c r="B6" s="168" t="s">
        <v>89</v>
      </c>
      <c r="C6" s="169"/>
      <c r="D6" s="95"/>
      <c r="E6" s="170" t="s">
        <v>83</v>
      </c>
      <c r="F6" s="170"/>
      <c r="G6" s="170"/>
      <c r="H6" s="170"/>
      <c r="I6" s="40"/>
      <c r="K6" s="72"/>
      <c r="L6" s="72"/>
      <c r="M6" s="72"/>
      <c r="N6" s="72"/>
      <c r="O6" s="72"/>
    </row>
    <row r="7" spans="2:15" ht="15" customHeight="1" x14ac:dyDescent="0.3">
      <c r="B7" s="107"/>
      <c r="C7" s="139"/>
      <c r="D7" s="95"/>
      <c r="E7" s="170"/>
      <c r="F7" s="170"/>
      <c r="G7" s="170"/>
      <c r="H7" s="170"/>
      <c r="I7" s="40"/>
      <c r="K7" s="72"/>
      <c r="L7" s="72"/>
      <c r="M7" s="72"/>
      <c r="N7" s="72"/>
      <c r="O7" s="72"/>
    </row>
    <row r="8" spans="2:15" ht="15" customHeight="1" x14ac:dyDescent="0.3">
      <c r="B8" s="140" t="s">
        <v>18</v>
      </c>
      <c r="C8" s="141" t="s">
        <v>76</v>
      </c>
      <c r="D8" s="95"/>
      <c r="E8" s="170"/>
      <c r="F8" s="170"/>
      <c r="G8" s="170"/>
      <c r="H8" s="170"/>
      <c r="I8" s="14"/>
      <c r="K8" s="74"/>
      <c r="L8" s="74"/>
      <c r="M8" s="74"/>
      <c r="N8" s="74"/>
      <c r="O8" s="72"/>
    </row>
    <row r="9" spans="2:15" ht="15" customHeight="1" x14ac:dyDescent="0.3">
      <c r="B9" s="140"/>
      <c r="C9" s="139"/>
      <c r="D9" s="95"/>
      <c r="E9" s="170"/>
      <c r="F9" s="170"/>
      <c r="G9" s="170"/>
      <c r="H9" s="170"/>
      <c r="I9" s="41"/>
      <c r="K9" s="74"/>
      <c r="L9" s="74"/>
      <c r="M9" s="74"/>
      <c r="N9" s="74"/>
      <c r="O9" s="72"/>
    </row>
    <row r="10" spans="2:15" ht="15" customHeight="1" x14ac:dyDescent="0.3">
      <c r="B10" s="140" t="s">
        <v>19</v>
      </c>
      <c r="C10" s="142">
        <v>2022</v>
      </c>
      <c r="D10" s="95"/>
      <c r="E10" s="170"/>
      <c r="F10" s="170"/>
      <c r="G10" s="170"/>
      <c r="H10" s="170"/>
      <c r="I10" s="42"/>
      <c r="K10" s="74"/>
      <c r="L10" s="74"/>
      <c r="M10" s="74"/>
      <c r="N10" s="74"/>
      <c r="O10" s="72"/>
    </row>
    <row r="11" spans="2:15" ht="15" customHeight="1" x14ac:dyDescent="0.3">
      <c r="B11" s="140"/>
      <c r="C11" s="139"/>
      <c r="D11" s="95"/>
      <c r="E11" s="170"/>
      <c r="F11" s="170"/>
      <c r="G11" s="170"/>
      <c r="H11" s="170"/>
      <c r="I11" s="42"/>
      <c r="K11" s="74"/>
      <c r="L11" s="74"/>
      <c r="M11" s="74"/>
      <c r="N11" s="74"/>
      <c r="O11" s="72"/>
    </row>
    <row r="12" spans="2:15" ht="15" customHeight="1" x14ac:dyDescent="0.3">
      <c r="B12" s="140" t="s">
        <v>20</v>
      </c>
      <c r="C12" s="141" t="s">
        <v>21</v>
      </c>
      <c r="D12" s="95"/>
      <c r="E12" s="170"/>
      <c r="F12" s="170"/>
      <c r="G12" s="170"/>
      <c r="H12" s="170"/>
      <c r="I12" s="41"/>
      <c r="K12" s="74"/>
      <c r="L12" s="74"/>
      <c r="M12" s="74"/>
      <c r="N12" s="74"/>
      <c r="O12" s="72"/>
    </row>
    <row r="13" spans="2:15" ht="15" customHeight="1" x14ac:dyDescent="0.3">
      <c r="B13" s="140"/>
      <c r="C13" s="139"/>
      <c r="D13" s="95"/>
      <c r="E13" s="170"/>
      <c r="F13" s="170"/>
      <c r="G13" s="170"/>
      <c r="H13" s="170"/>
      <c r="I13" s="41"/>
      <c r="K13" s="74"/>
      <c r="L13" s="74"/>
      <c r="M13" s="74"/>
      <c r="N13" s="74"/>
      <c r="O13" s="72"/>
    </row>
    <row r="14" spans="2:15" ht="15" customHeight="1" x14ac:dyDescent="0.3">
      <c r="B14" s="140" t="s">
        <v>22</v>
      </c>
      <c r="C14" s="141" t="s">
        <v>23</v>
      </c>
      <c r="D14" s="95"/>
      <c r="E14" s="170"/>
      <c r="F14" s="170"/>
      <c r="G14" s="170"/>
      <c r="H14" s="170"/>
      <c r="I14" s="41"/>
      <c r="K14" s="74"/>
      <c r="L14" s="74"/>
      <c r="M14" s="74"/>
      <c r="N14" s="74"/>
      <c r="O14" s="72"/>
    </row>
    <row r="15" spans="2:15" ht="15" customHeight="1" x14ac:dyDescent="0.3">
      <c r="B15" s="140"/>
      <c r="C15" s="139"/>
      <c r="D15" s="95"/>
      <c r="E15" s="170"/>
      <c r="F15" s="170"/>
      <c r="G15" s="170"/>
      <c r="H15" s="170"/>
      <c r="I15" s="41"/>
      <c r="K15" s="72"/>
      <c r="L15" s="72"/>
      <c r="M15" s="72"/>
      <c r="N15" s="72"/>
      <c r="O15" s="72"/>
    </row>
    <row r="16" spans="2:15" ht="15" customHeight="1" x14ac:dyDescent="0.3">
      <c r="B16" s="140" t="s">
        <v>25</v>
      </c>
      <c r="C16" s="141" t="s">
        <v>77</v>
      </c>
      <c r="D16" s="95"/>
      <c r="E16" s="170"/>
      <c r="F16" s="170"/>
      <c r="G16" s="170"/>
      <c r="H16" s="170"/>
      <c r="I16" s="43"/>
      <c r="K16" s="73"/>
      <c r="L16" s="72"/>
      <c r="M16" s="72"/>
      <c r="N16" s="72"/>
      <c r="O16" s="72"/>
    </row>
    <row r="17" spans="2:15" ht="15" customHeight="1" x14ac:dyDescent="0.3">
      <c r="B17" s="140"/>
      <c r="C17" s="139"/>
      <c r="D17" s="95"/>
      <c r="E17" s="170"/>
      <c r="F17" s="170"/>
      <c r="G17" s="170"/>
      <c r="H17" s="170"/>
      <c r="I17" s="43"/>
      <c r="K17" s="72"/>
      <c r="L17" s="72"/>
      <c r="M17" s="72"/>
      <c r="N17" s="72"/>
      <c r="O17" s="72"/>
    </row>
    <row r="18" spans="2:15" ht="15" customHeight="1" x14ac:dyDescent="0.3">
      <c r="B18" s="140" t="s">
        <v>24</v>
      </c>
      <c r="C18" s="141" t="s">
        <v>78</v>
      </c>
      <c r="D18" s="95"/>
      <c r="E18" s="170"/>
      <c r="F18" s="170"/>
      <c r="G18" s="170"/>
      <c r="H18" s="170"/>
      <c r="I18" s="43"/>
      <c r="K18" s="72"/>
      <c r="L18" s="72"/>
      <c r="M18" s="72"/>
      <c r="N18" s="72"/>
      <c r="O18" s="72"/>
    </row>
    <row r="19" spans="2:15" ht="15" customHeight="1" x14ac:dyDescent="0.3">
      <c r="B19" s="140"/>
      <c r="C19" s="139"/>
      <c r="D19" s="95"/>
      <c r="E19" s="170"/>
      <c r="F19" s="170"/>
      <c r="G19" s="170"/>
      <c r="H19" s="170"/>
      <c r="I19" s="43"/>
      <c r="K19" s="72"/>
      <c r="L19" s="72"/>
      <c r="M19" s="72"/>
      <c r="N19" s="72"/>
      <c r="O19" s="72"/>
    </row>
    <row r="20" spans="2:15" ht="15.75" customHeight="1" thickBot="1" x14ac:dyDescent="0.35">
      <c r="B20" s="122"/>
      <c r="C20" s="143"/>
      <c r="D20" s="95"/>
      <c r="E20" s="170"/>
      <c r="F20" s="170"/>
      <c r="G20" s="170"/>
      <c r="H20" s="170"/>
      <c r="I20" s="14"/>
      <c r="K20" s="72"/>
      <c r="L20" s="72"/>
      <c r="M20" s="72"/>
      <c r="N20" s="72"/>
    </row>
    <row r="21" spans="2:15" ht="49.5" customHeight="1" x14ac:dyDescent="0.3">
      <c r="B21" s="95"/>
      <c r="C21" s="137"/>
      <c r="D21" s="95"/>
      <c r="E21" s="170"/>
      <c r="F21" s="170"/>
      <c r="G21" s="170"/>
      <c r="H21" s="170"/>
      <c r="I21" s="14"/>
      <c r="K21" s="72"/>
      <c r="L21" s="72"/>
      <c r="M21" s="72"/>
      <c r="N21" s="72"/>
    </row>
    <row r="22" spans="2:15" ht="49.5" customHeight="1" x14ac:dyDescent="0.3">
      <c r="B22" s="95"/>
      <c r="C22" s="137"/>
      <c r="D22" s="95"/>
      <c r="E22" s="170"/>
      <c r="F22" s="170"/>
      <c r="G22" s="170"/>
      <c r="H22" s="170"/>
      <c r="I22" s="14"/>
      <c r="K22" s="72"/>
      <c r="L22" s="72"/>
      <c r="M22" s="72"/>
      <c r="N22" s="72"/>
    </row>
    <row r="23" spans="2:15" ht="49.5" customHeight="1" x14ac:dyDescent="0.3">
      <c r="B23" s="95"/>
      <c r="C23" s="137"/>
      <c r="D23" s="95"/>
      <c r="E23" s="170"/>
      <c r="F23" s="170"/>
      <c r="G23" s="170"/>
      <c r="H23" s="170"/>
      <c r="I23" s="14"/>
      <c r="K23" s="72"/>
      <c r="L23" s="72"/>
      <c r="M23" s="72"/>
      <c r="N23" s="72"/>
    </row>
    <row r="24" spans="2:15" ht="49.5" customHeight="1" x14ac:dyDescent="0.3">
      <c r="B24" s="95"/>
      <c r="C24" s="137"/>
      <c r="D24" s="95"/>
      <c r="E24" s="170"/>
      <c r="F24" s="170"/>
      <c r="G24" s="170"/>
      <c r="H24" s="170"/>
      <c r="I24" s="14"/>
      <c r="K24" s="72"/>
      <c r="L24" s="72"/>
      <c r="M24" s="72"/>
      <c r="N24" s="72"/>
    </row>
    <row r="25" spans="2:15" ht="72" customHeight="1" x14ac:dyDescent="0.3">
      <c r="B25" s="47"/>
      <c r="C25" s="144"/>
      <c r="D25" s="95"/>
      <c r="E25" s="170"/>
      <c r="F25" s="170"/>
      <c r="G25" s="170"/>
      <c r="H25" s="170"/>
      <c r="I25" s="14"/>
      <c r="K25" s="72"/>
      <c r="L25" s="72"/>
      <c r="M25" s="72"/>
      <c r="N25" s="72"/>
    </row>
    <row r="26" spans="2:15" ht="15.75" customHeight="1" thickBot="1" x14ac:dyDescent="0.35">
      <c r="B26" s="108"/>
      <c r="C26" s="145"/>
      <c r="D26" s="95"/>
      <c r="E26" s="95"/>
      <c r="F26" s="95"/>
      <c r="G26" s="95"/>
      <c r="H26" s="95"/>
      <c r="K26" s="72"/>
      <c r="L26" s="72"/>
      <c r="M26" s="72"/>
      <c r="N26" s="72"/>
    </row>
    <row r="27" spans="2:15" ht="15" customHeight="1" x14ac:dyDescent="0.3">
      <c r="B27" s="146"/>
      <c r="C27" s="147"/>
      <c r="D27" s="147"/>
      <c r="E27" s="147"/>
      <c r="F27" s="147"/>
      <c r="G27" s="147"/>
      <c r="H27" s="148"/>
      <c r="K27" s="72"/>
      <c r="L27" s="72"/>
      <c r="M27" s="72"/>
      <c r="N27" s="72"/>
    </row>
    <row r="28" spans="2:15" ht="15.6" x14ac:dyDescent="0.3">
      <c r="B28" s="149" t="s">
        <v>34</v>
      </c>
      <c r="C28" s="150"/>
      <c r="D28" s="150"/>
      <c r="E28" s="150"/>
      <c r="F28" s="150"/>
      <c r="G28" s="150"/>
      <c r="H28" s="151"/>
      <c r="I28" s="44"/>
      <c r="K28" s="72"/>
      <c r="L28" s="72"/>
      <c r="M28" s="72"/>
      <c r="N28" s="72"/>
    </row>
    <row r="29" spans="2:15" ht="8.25" customHeight="1" x14ac:dyDescent="0.3">
      <c r="B29" s="152"/>
      <c r="C29" s="153"/>
      <c r="D29" s="153"/>
      <c r="E29" s="153"/>
      <c r="F29" s="153"/>
      <c r="G29" s="153"/>
      <c r="H29" s="154"/>
      <c r="I29" s="45"/>
      <c r="K29" s="72"/>
      <c r="L29" s="72"/>
      <c r="M29" s="72"/>
      <c r="N29" s="72"/>
    </row>
    <row r="30" spans="2:15" ht="175.5" customHeight="1" x14ac:dyDescent="0.3">
      <c r="B30" s="171" t="s">
        <v>85</v>
      </c>
      <c r="C30" s="172"/>
      <c r="D30" s="172"/>
      <c r="E30" s="172"/>
      <c r="F30" s="172"/>
      <c r="G30" s="172"/>
      <c r="H30" s="173"/>
      <c r="I30" s="44"/>
      <c r="K30" s="72"/>
      <c r="L30" s="72"/>
      <c r="M30" s="72"/>
      <c r="N30" s="72"/>
    </row>
    <row r="31" spans="2:15" ht="7.5" customHeight="1" x14ac:dyDescent="0.3">
      <c r="B31" s="107"/>
      <c r="C31" s="155"/>
      <c r="D31" s="156"/>
      <c r="E31" s="156"/>
      <c r="F31" s="156"/>
      <c r="G31" s="156"/>
      <c r="H31" s="157"/>
    </row>
    <row r="32" spans="2:15" x14ac:dyDescent="0.3">
      <c r="B32" s="158" t="s">
        <v>26</v>
      </c>
      <c r="C32" s="159"/>
      <c r="D32" s="160"/>
      <c r="E32" s="160"/>
      <c r="F32" s="160"/>
      <c r="G32" s="160"/>
      <c r="H32" s="161"/>
    </row>
    <row r="33" spans="2:9" x14ac:dyDescent="0.3">
      <c r="B33" s="162" t="s">
        <v>36</v>
      </c>
      <c r="C33" s="155"/>
      <c r="D33" s="156"/>
      <c r="E33" s="156"/>
      <c r="F33" s="156"/>
      <c r="G33" s="156"/>
      <c r="H33" s="157"/>
    </row>
    <row r="34" spans="2:9" ht="6" customHeight="1" x14ac:dyDescent="0.3">
      <c r="B34" s="107"/>
      <c r="C34" s="163"/>
      <c r="D34" s="163"/>
      <c r="E34" s="163"/>
      <c r="F34" s="163"/>
      <c r="G34" s="163"/>
      <c r="H34" s="164"/>
    </row>
    <row r="35" spans="2:9" x14ac:dyDescent="0.3">
      <c r="B35" s="162" t="s">
        <v>27</v>
      </c>
      <c r="C35" s="160"/>
      <c r="D35" s="160"/>
      <c r="E35" s="160"/>
      <c r="F35" s="160"/>
      <c r="G35" s="160"/>
      <c r="H35" s="161"/>
    </row>
    <row r="36" spans="2:9" x14ac:dyDescent="0.3">
      <c r="B36" s="162" t="s">
        <v>35</v>
      </c>
      <c r="C36" s="163"/>
      <c r="D36" s="163"/>
      <c r="E36" s="163"/>
      <c r="F36" s="163"/>
      <c r="G36" s="163"/>
      <c r="H36" s="164"/>
    </row>
    <row r="37" spans="2:9" ht="10.5" customHeight="1" thickBot="1" x14ac:dyDescent="0.35">
      <c r="B37" s="165"/>
      <c r="C37" s="166"/>
      <c r="D37" s="166"/>
      <c r="E37" s="166"/>
      <c r="F37" s="166"/>
      <c r="G37" s="166"/>
      <c r="H37" s="167"/>
      <c r="I37" s="45"/>
    </row>
    <row r="38" spans="2:9" x14ac:dyDescent="0.3">
      <c r="C38" s="35"/>
    </row>
    <row r="39" spans="2:9" x14ac:dyDescent="0.3">
      <c r="B39" s="46"/>
      <c r="C39" s="46"/>
      <c r="D39" s="46"/>
      <c r="E39" s="46"/>
      <c r="F39" s="46"/>
      <c r="G39" s="46"/>
      <c r="H39" s="46"/>
      <c r="I39" s="46"/>
    </row>
    <row r="40" spans="2:9" x14ac:dyDescent="0.3">
      <c r="C40" s="35"/>
    </row>
    <row r="41" spans="2:9" x14ac:dyDescent="0.3">
      <c r="C41" s="35"/>
    </row>
    <row r="42" spans="2:9" x14ac:dyDescent="0.3">
      <c r="C42" s="35"/>
    </row>
  </sheetData>
  <mergeCells count="3">
    <mergeCell ref="B6:C6"/>
    <mergeCell ref="E6:H25"/>
    <mergeCell ref="B30:H30"/>
  </mergeCells>
  <pageMargins left="0.39370078740157483" right="0.39370078740157483" top="0.39370078740157483" bottom="0.3937007874015748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5"/>
  <sheetViews>
    <sheetView zoomScale="110" zoomScaleNormal="110" workbookViewId="0">
      <selection activeCell="D2" sqref="D2"/>
    </sheetView>
  </sheetViews>
  <sheetFormatPr baseColWidth="10" defaultRowHeight="14.4" x14ac:dyDescent="0.3"/>
  <cols>
    <col min="1" max="1" width="1.6640625" customWidth="1"/>
    <col min="2" max="2" width="6.109375" customWidth="1"/>
    <col min="3" max="3" width="2.6640625" customWidth="1"/>
    <col min="4" max="4" width="66.33203125" customWidth="1"/>
    <col min="5" max="5" width="2.6640625" customWidth="1"/>
    <col min="6" max="6" width="13.33203125" customWidth="1"/>
    <col min="7" max="7" width="1.33203125" customWidth="1"/>
  </cols>
  <sheetData>
    <row r="1" spans="2:6" ht="6.75" customHeight="1" thickBot="1" x14ac:dyDescent="0.35"/>
    <row r="2" spans="2:6" ht="24.6" x14ac:dyDescent="0.3">
      <c r="B2" s="96"/>
      <c r="C2" s="97"/>
      <c r="D2" s="98" t="str">
        <f>'données Admin'!D2</f>
        <v>BTS Électrotechnique</v>
      </c>
      <c r="E2" s="97"/>
      <c r="F2" s="99"/>
    </row>
    <row r="3" spans="2:6" ht="17.399999999999999" x14ac:dyDescent="0.3">
      <c r="B3" s="100" t="str">
        <f>'données Admin'!B2</f>
        <v>Version 1 - février 2020</v>
      </c>
      <c r="C3" s="101"/>
      <c r="D3" s="87"/>
      <c r="E3" s="101"/>
      <c r="F3" s="102"/>
    </row>
    <row r="4" spans="2:6" ht="21.6" thickBot="1" x14ac:dyDescent="0.35">
      <c r="B4" s="103"/>
      <c r="C4" s="104"/>
      <c r="D4" s="105" t="str">
        <f>'données Admin'!D4</f>
        <v xml:space="preserve">Grille d'évaluation CCF de l'unité U52 </v>
      </c>
      <c r="E4" s="104"/>
      <c r="F4" s="106"/>
    </row>
    <row r="5" spans="2:6" ht="17.399999999999999" x14ac:dyDescent="0.3">
      <c r="B5" s="107"/>
      <c r="C5" s="108"/>
      <c r="D5" s="109"/>
      <c r="E5" s="108"/>
      <c r="F5" s="110"/>
    </row>
    <row r="6" spans="2:6" ht="17.399999999999999" x14ac:dyDescent="0.3">
      <c r="B6" s="111"/>
      <c r="C6" s="101"/>
      <c r="D6" s="87" t="s">
        <v>28</v>
      </c>
      <c r="E6" s="101"/>
      <c r="F6" s="112"/>
    </row>
    <row r="7" spans="2:6" ht="69" x14ac:dyDescent="0.3">
      <c r="B7" s="107"/>
      <c r="C7" s="108"/>
      <c r="D7" s="108"/>
      <c r="E7" s="108"/>
      <c r="F7" s="125" t="s">
        <v>12</v>
      </c>
    </row>
    <row r="8" spans="2:6" x14ac:dyDescent="0.3">
      <c r="B8" s="113" t="s">
        <v>2</v>
      </c>
      <c r="C8" s="108"/>
      <c r="D8" s="114" t="s">
        <v>13</v>
      </c>
      <c r="E8" s="108"/>
      <c r="F8" s="115">
        <v>0</v>
      </c>
    </row>
    <row r="9" spans="2:6" ht="28.2" x14ac:dyDescent="0.3">
      <c r="B9" s="116"/>
      <c r="C9" s="108"/>
      <c r="D9" s="117" t="s">
        <v>14</v>
      </c>
      <c r="E9" s="108"/>
      <c r="F9" s="118"/>
    </row>
    <row r="10" spans="2:6" x14ac:dyDescent="0.3">
      <c r="B10" s="116"/>
      <c r="C10" s="108"/>
      <c r="D10" s="108"/>
      <c r="E10" s="108"/>
      <c r="F10" s="118"/>
    </row>
    <row r="11" spans="2:6" x14ac:dyDescent="0.3">
      <c r="B11" s="113" t="s">
        <v>3</v>
      </c>
      <c r="C11" s="108"/>
      <c r="D11" s="114" t="s">
        <v>39</v>
      </c>
      <c r="E11" s="108"/>
      <c r="F11" s="119">
        <v>0.4</v>
      </c>
    </row>
    <row r="12" spans="2:6" ht="28.2" x14ac:dyDescent="0.3">
      <c r="B12" s="116"/>
      <c r="C12" s="108"/>
      <c r="D12" s="117" t="s">
        <v>15</v>
      </c>
      <c r="E12" s="108"/>
      <c r="F12" s="118"/>
    </row>
    <row r="13" spans="2:6" x14ac:dyDescent="0.3">
      <c r="B13" s="116"/>
      <c r="C13" s="108"/>
      <c r="D13" s="108"/>
      <c r="E13" s="108"/>
      <c r="F13" s="118"/>
    </row>
    <row r="14" spans="2:6" x14ac:dyDescent="0.3">
      <c r="B14" s="113" t="s">
        <v>4</v>
      </c>
      <c r="C14" s="108"/>
      <c r="D14" s="114" t="s">
        <v>40</v>
      </c>
      <c r="E14" s="108"/>
      <c r="F14" s="120">
        <v>0.75</v>
      </c>
    </row>
    <row r="15" spans="2:6" ht="42" x14ac:dyDescent="0.3">
      <c r="B15" s="116"/>
      <c r="C15" s="108"/>
      <c r="D15" s="117" t="s">
        <v>32</v>
      </c>
      <c r="E15" s="108"/>
      <c r="F15" s="118"/>
    </row>
    <row r="16" spans="2:6" x14ac:dyDescent="0.3">
      <c r="B16" s="116"/>
      <c r="C16" s="108"/>
      <c r="D16" s="108"/>
      <c r="E16" s="108"/>
      <c r="F16" s="118"/>
    </row>
    <row r="17" spans="2:6" x14ac:dyDescent="0.3">
      <c r="B17" s="113" t="s">
        <v>5</v>
      </c>
      <c r="C17" s="108"/>
      <c r="D17" s="114" t="s">
        <v>16</v>
      </c>
      <c r="E17" s="108"/>
      <c r="F17" s="119">
        <v>1</v>
      </c>
    </row>
    <row r="18" spans="2:6" ht="42" x14ac:dyDescent="0.3">
      <c r="B18" s="107"/>
      <c r="C18" s="108"/>
      <c r="D18" s="117" t="s">
        <v>17</v>
      </c>
      <c r="E18" s="108"/>
      <c r="F18" s="121"/>
    </row>
    <row r="19" spans="2:6" x14ac:dyDescent="0.3">
      <c r="B19" s="107"/>
      <c r="C19" s="108"/>
      <c r="D19" s="108"/>
      <c r="E19" s="108"/>
      <c r="F19" s="121"/>
    </row>
    <row r="20" spans="2:6" x14ac:dyDescent="0.3">
      <c r="B20" s="107"/>
      <c r="C20" s="108"/>
      <c r="D20" s="108"/>
      <c r="E20" s="108"/>
      <c r="F20" s="121"/>
    </row>
    <row r="21" spans="2:6" x14ac:dyDescent="0.3">
      <c r="B21" s="107"/>
      <c r="C21" s="108"/>
      <c r="D21" s="108"/>
      <c r="E21" s="108"/>
      <c r="F21" s="121"/>
    </row>
    <row r="22" spans="2:6" x14ac:dyDescent="0.3">
      <c r="B22" s="107"/>
      <c r="C22" s="108"/>
      <c r="D22" s="108"/>
      <c r="E22" s="108"/>
      <c r="F22" s="121"/>
    </row>
    <row r="23" spans="2:6" x14ac:dyDescent="0.3">
      <c r="B23" s="107"/>
      <c r="C23" s="108"/>
      <c r="D23" s="108"/>
      <c r="E23" s="108"/>
      <c r="F23" s="121"/>
    </row>
    <row r="24" spans="2:6" x14ac:dyDescent="0.3">
      <c r="B24" s="107"/>
      <c r="C24" s="108"/>
      <c r="D24" s="108"/>
      <c r="E24" s="108"/>
      <c r="F24" s="121"/>
    </row>
    <row r="25" spans="2:6" ht="15" thickBot="1" x14ac:dyDescent="0.35">
      <c r="B25" s="122"/>
      <c r="C25" s="123"/>
      <c r="D25" s="123"/>
      <c r="E25" s="123"/>
      <c r="F25" s="124"/>
    </row>
  </sheetData>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9"/>
  <sheetViews>
    <sheetView zoomScale="110" zoomScaleNormal="110" workbookViewId="0">
      <selection activeCell="C59" sqref="C59:H62"/>
    </sheetView>
  </sheetViews>
  <sheetFormatPr baseColWidth="10" defaultRowHeight="14.4" x14ac:dyDescent="0.3"/>
  <cols>
    <col min="1" max="1" width="1" customWidth="1"/>
    <col min="2" max="2" width="4.6640625" customWidth="1"/>
    <col min="3" max="3" width="62.88671875" customWidth="1"/>
    <col min="4" max="4" width="12.88671875" customWidth="1"/>
    <col min="5" max="5" width="14.44140625" customWidth="1"/>
    <col min="6" max="6" width="14.88671875" customWidth="1"/>
    <col min="7" max="7" width="15.6640625" customWidth="1"/>
    <col min="8" max="8" width="16.5546875" customWidth="1"/>
    <col min="9" max="9" width="0.88671875" style="24" customWidth="1"/>
    <col min="10" max="10" width="3.109375" hidden="1" customWidth="1"/>
    <col min="11" max="11" width="23.109375" customWidth="1"/>
    <col min="12" max="12" width="12.109375" bestFit="1" customWidth="1"/>
  </cols>
  <sheetData>
    <row r="1" spans="1:12" ht="4.5" customHeight="1" thickBot="1" x14ac:dyDescent="0.35">
      <c r="B1" s="1"/>
      <c r="C1" s="2"/>
      <c r="D1" s="1"/>
      <c r="E1" s="1"/>
      <c r="F1" s="1"/>
      <c r="G1" s="1"/>
      <c r="H1" s="1"/>
      <c r="I1" s="89"/>
      <c r="J1" s="3"/>
      <c r="K1" s="4"/>
    </row>
    <row r="2" spans="1:12" ht="25.8" thickBot="1" x14ac:dyDescent="0.35">
      <c r="B2" s="202" t="str">
        <f>'données Admin'!D2</f>
        <v>BTS Électrotechnique</v>
      </c>
      <c r="C2" s="203"/>
      <c r="D2" s="197" t="s">
        <v>79</v>
      </c>
      <c r="E2" s="197"/>
      <c r="F2" s="197"/>
      <c r="G2" s="197"/>
      <c r="H2" s="197"/>
      <c r="I2" s="94"/>
      <c r="J2" s="3"/>
      <c r="K2" s="4"/>
    </row>
    <row r="3" spans="1:12" ht="23.4" x14ac:dyDescent="0.3">
      <c r="B3" s="51"/>
      <c r="C3" s="52" t="s">
        <v>82</v>
      </c>
      <c r="D3" s="53"/>
      <c r="E3" s="204">
        <f>'données Admin'!C10</f>
        <v>2022</v>
      </c>
      <c r="F3" s="204"/>
      <c r="G3" s="204"/>
      <c r="H3" s="204"/>
      <c r="I3" s="54"/>
      <c r="J3" s="3"/>
      <c r="K3" s="4"/>
    </row>
    <row r="4" spans="1:12" ht="19.5" customHeight="1" x14ac:dyDescent="0.3">
      <c r="B4" s="51"/>
      <c r="C4" s="55" t="s">
        <v>0</v>
      </c>
      <c r="D4" s="56"/>
      <c r="E4" s="198" t="str">
        <f>'données Admin'!C12</f>
        <v>Prénom 1</v>
      </c>
      <c r="F4" s="199"/>
      <c r="G4" s="198" t="str">
        <f>'données Admin'!C14</f>
        <v>Nom 1</v>
      </c>
      <c r="H4" s="199"/>
      <c r="I4" s="54"/>
      <c r="J4" s="3"/>
      <c r="K4" s="4"/>
    </row>
    <row r="5" spans="1:12" ht="19.5" customHeight="1" x14ac:dyDescent="0.3">
      <c r="B5" s="51"/>
      <c r="C5" s="55" t="s">
        <v>1</v>
      </c>
      <c r="D5" s="56"/>
      <c r="E5" s="198" t="str">
        <f>'données Admin'!C18</f>
        <v>A2022 0000 0000</v>
      </c>
      <c r="F5" s="199"/>
      <c r="G5" s="57"/>
      <c r="H5" s="57"/>
      <c r="I5" s="54"/>
      <c r="J5" s="3"/>
      <c r="K5" s="4"/>
    </row>
    <row r="6" spans="1:12" ht="15" customHeight="1" x14ac:dyDescent="0.3">
      <c r="B6" s="5"/>
      <c r="C6" s="180" t="s">
        <v>80</v>
      </c>
      <c r="D6" s="6"/>
      <c r="E6" s="59" t="s">
        <v>2</v>
      </c>
      <c r="F6" s="60" t="s">
        <v>3</v>
      </c>
      <c r="G6" s="60" t="s">
        <v>4</v>
      </c>
      <c r="H6" s="60" t="s">
        <v>5</v>
      </c>
      <c r="I6" s="80"/>
      <c r="J6" s="3"/>
      <c r="K6" s="4"/>
    </row>
    <row r="7" spans="1:12" ht="48.75" customHeight="1" x14ac:dyDescent="0.3">
      <c r="B7" s="5"/>
      <c r="C7" s="181"/>
      <c r="D7" s="7"/>
      <c r="E7" s="85" t="str">
        <f>'[1]Description des 4 Niveaux'!D8</f>
        <v>Compétence non acquise</v>
      </c>
      <c r="F7" s="88" t="str">
        <f>'[1]Description des 4 Niveaux'!D11</f>
        <v>Compétence en cours d'acquisition non stabilisée</v>
      </c>
      <c r="G7" s="88" t="str">
        <f>'[1]Description des 4 Niveaux'!D14</f>
        <v>Compétence partiellement aquise</v>
      </c>
      <c r="H7" s="88" t="str">
        <f>'[1]Description des 4 Niveaux'!D17</f>
        <v>Compétence totalement acquise et transférable</v>
      </c>
      <c r="I7" s="80"/>
      <c r="J7" s="3"/>
      <c r="K7" s="4"/>
    </row>
    <row r="8" spans="1:12" ht="15" customHeight="1" x14ac:dyDescent="0.3">
      <c r="B8" s="5"/>
      <c r="C8" s="182"/>
      <c r="D8" s="8"/>
      <c r="E8" s="58">
        <v>0</v>
      </c>
      <c r="F8" s="86">
        <v>0.4</v>
      </c>
      <c r="G8" s="86">
        <v>0.75</v>
      </c>
      <c r="H8" s="86">
        <v>1</v>
      </c>
      <c r="I8" s="80"/>
      <c r="J8" s="3"/>
      <c r="K8" s="4"/>
    </row>
    <row r="9" spans="1:12" ht="17.25" customHeight="1" thickBot="1" x14ac:dyDescent="0.35">
      <c r="B9" s="5"/>
      <c r="C9" s="9"/>
      <c r="D9" s="200" t="s">
        <v>31</v>
      </c>
      <c r="E9" s="200"/>
      <c r="F9" s="200"/>
      <c r="G9" s="200"/>
      <c r="H9" s="200"/>
      <c r="I9" s="80"/>
      <c r="J9" s="3"/>
      <c r="K9" s="4"/>
    </row>
    <row r="10" spans="1:12" ht="42.75" customHeight="1" thickBot="1" x14ac:dyDescent="0.35">
      <c r="B10" s="61">
        <v>0.25</v>
      </c>
      <c r="C10" s="191" t="s">
        <v>43</v>
      </c>
      <c r="D10" s="192"/>
      <c r="E10" s="11"/>
      <c r="F10" s="12"/>
      <c r="G10" s="11"/>
      <c r="H10" s="13"/>
      <c r="I10" s="80"/>
      <c r="J10" s="3">
        <f>IF(E10="X",0,IF(F10="X",F11,IF(G10="X",G11,IF(H10="X",H11,0))))</f>
        <v>0</v>
      </c>
      <c r="K10" s="79" t="str">
        <f>IF(COUNTBLANK(E10) + COUNTBLANK(F10) + COUNTBLANK(G10)+ COUNTBLANK(H10 )= 3,"","D")</f>
        <v>D</v>
      </c>
      <c r="L10" s="79"/>
    </row>
    <row r="11" spans="1:12" ht="15" customHeight="1" x14ac:dyDescent="0.3">
      <c r="A11" s="14"/>
      <c r="B11" s="15"/>
      <c r="C11" s="62" t="s">
        <v>41</v>
      </c>
      <c r="D11" s="70"/>
      <c r="E11" s="77">
        <v>0</v>
      </c>
      <c r="F11" s="78">
        <f>H11*0.4</f>
        <v>2</v>
      </c>
      <c r="G11" s="78">
        <f>H11*0.75</f>
        <v>3.75</v>
      </c>
      <c r="H11" s="78">
        <v>5</v>
      </c>
      <c r="I11" s="80"/>
      <c r="J11" s="3"/>
      <c r="K11" s="4"/>
    </row>
    <row r="12" spans="1:12" ht="40.5" customHeight="1" x14ac:dyDescent="0.3">
      <c r="A12" s="1"/>
      <c r="B12" s="36"/>
      <c r="C12" s="193" t="s">
        <v>56</v>
      </c>
      <c r="D12" s="193"/>
      <c r="E12" s="69"/>
      <c r="F12" s="69"/>
      <c r="G12" s="69"/>
      <c r="H12" s="69"/>
      <c r="I12" s="80"/>
      <c r="J12" s="3"/>
      <c r="K12" s="48"/>
      <c r="L12" s="1"/>
    </row>
    <row r="13" spans="1:12" ht="45" customHeight="1" x14ac:dyDescent="0.3">
      <c r="A13" s="1"/>
      <c r="B13" s="36"/>
      <c r="C13" s="193" t="s">
        <v>57</v>
      </c>
      <c r="D13" s="193"/>
      <c r="E13" s="69"/>
      <c r="F13" s="69"/>
      <c r="G13" s="69"/>
      <c r="H13" s="69"/>
      <c r="I13" s="80"/>
      <c r="J13" s="3"/>
      <c r="K13" s="48"/>
      <c r="L13" s="1"/>
    </row>
    <row r="14" spans="1:12" ht="29.25" customHeight="1" x14ac:dyDescent="0.3">
      <c r="A14" s="1"/>
      <c r="B14" s="36"/>
      <c r="C14" s="193" t="s">
        <v>58</v>
      </c>
      <c r="D14" s="193"/>
      <c r="E14" s="69"/>
      <c r="F14" s="69"/>
      <c r="G14" s="69"/>
      <c r="H14" s="69"/>
      <c r="I14" s="80"/>
      <c r="J14" s="3"/>
      <c r="K14" s="48"/>
      <c r="L14" s="1"/>
    </row>
    <row r="15" spans="1:12" ht="24" customHeight="1" x14ac:dyDescent="0.3">
      <c r="A15" s="1"/>
      <c r="B15" s="36"/>
      <c r="C15" s="193" t="s">
        <v>59</v>
      </c>
      <c r="D15" s="193"/>
      <c r="E15" s="69"/>
      <c r="F15" s="69"/>
      <c r="G15" s="69"/>
      <c r="H15" s="69"/>
      <c r="I15" s="80"/>
      <c r="J15" s="3"/>
      <c r="K15" s="48"/>
      <c r="L15" s="1"/>
    </row>
    <row r="16" spans="1:12" ht="6" customHeight="1" x14ac:dyDescent="0.3">
      <c r="B16" s="5"/>
      <c r="C16" s="9"/>
      <c r="D16" s="10"/>
      <c r="E16" s="10"/>
      <c r="F16" s="10"/>
      <c r="G16" s="10"/>
      <c r="H16" s="10"/>
      <c r="I16" s="80"/>
      <c r="J16" s="3"/>
      <c r="K16" s="4"/>
    </row>
    <row r="17" spans="1:12" ht="16.5" customHeight="1" thickBot="1" x14ac:dyDescent="0.35">
      <c r="B17" s="5"/>
      <c r="C17" s="9"/>
      <c r="D17" s="201" t="s">
        <v>31</v>
      </c>
      <c r="E17" s="201"/>
      <c r="F17" s="201"/>
      <c r="G17" s="201"/>
      <c r="H17" s="201"/>
      <c r="I17" s="80"/>
      <c r="J17" s="3"/>
      <c r="K17" s="4"/>
    </row>
    <row r="18" spans="1:12" ht="42.75" customHeight="1" thickBot="1" x14ac:dyDescent="0.35">
      <c r="A18" s="18"/>
      <c r="B18" s="66">
        <v>0.25</v>
      </c>
      <c r="C18" s="205" t="s">
        <v>44</v>
      </c>
      <c r="D18" s="206"/>
      <c r="E18" s="19"/>
      <c r="F18" s="20"/>
      <c r="G18" s="20"/>
      <c r="H18" s="21"/>
      <c r="I18" s="90"/>
      <c r="J18" s="3">
        <f>IF(E18="X",0,IF(F18="X",F19,IF(G18="X",G19,IF(H18="X",H19,0))))</f>
        <v>0</v>
      </c>
      <c r="K18" s="79" t="str">
        <f>IF(COUNTBLANK(E18) + COUNTBLANK(F18) + COUNTBLANK(G18)+ COUNTBLANK(H18 )= 3,"","D")</f>
        <v>D</v>
      </c>
      <c r="L18" s="18"/>
    </row>
    <row r="19" spans="1:12" ht="14.25" customHeight="1" x14ac:dyDescent="0.3">
      <c r="A19" s="14"/>
      <c r="B19" s="17"/>
      <c r="C19" s="67" t="s">
        <v>42</v>
      </c>
      <c r="D19" s="70"/>
      <c r="E19" s="77">
        <v>0</v>
      </c>
      <c r="F19" s="78">
        <f>H19*0.4</f>
        <v>2</v>
      </c>
      <c r="G19" s="78">
        <f>H19*0.75</f>
        <v>3.75</v>
      </c>
      <c r="H19" s="78">
        <v>5</v>
      </c>
      <c r="I19" s="80"/>
      <c r="J19" s="3"/>
      <c r="K19" s="4"/>
    </row>
    <row r="20" spans="1:12" ht="27" customHeight="1" x14ac:dyDescent="0.3">
      <c r="A20" s="10"/>
      <c r="B20" s="17"/>
      <c r="C20" s="194" t="s">
        <v>46</v>
      </c>
      <c r="D20" s="194"/>
      <c r="E20" s="63"/>
      <c r="F20" s="64"/>
      <c r="G20" s="65"/>
      <c r="H20" s="64"/>
      <c r="I20" s="80"/>
      <c r="J20" s="3"/>
      <c r="K20" s="48"/>
      <c r="L20" s="1"/>
    </row>
    <row r="21" spans="1:12" x14ac:dyDescent="0.3">
      <c r="A21" s="10"/>
      <c r="B21" s="17"/>
      <c r="C21" s="75" t="s">
        <v>47</v>
      </c>
      <c r="D21" s="76"/>
      <c r="E21" s="63"/>
      <c r="F21" s="64"/>
      <c r="G21" s="65"/>
      <c r="H21" s="64"/>
      <c r="I21" s="80"/>
      <c r="J21" s="3"/>
      <c r="K21" s="48"/>
      <c r="L21" s="1"/>
    </row>
    <row r="22" spans="1:12" x14ac:dyDescent="0.3">
      <c r="A22" s="10"/>
      <c r="B22" s="17"/>
      <c r="C22" s="75" t="s">
        <v>48</v>
      </c>
      <c r="D22" s="76"/>
      <c r="E22" s="63"/>
      <c r="F22" s="64"/>
      <c r="G22" s="65"/>
      <c r="H22" s="64"/>
      <c r="I22" s="80"/>
      <c r="J22" s="3"/>
      <c r="K22" s="48"/>
      <c r="L22" s="1"/>
    </row>
    <row r="23" spans="1:12" ht="16.5" customHeight="1" x14ac:dyDescent="0.3">
      <c r="A23" s="10"/>
      <c r="B23" s="17"/>
      <c r="C23" s="194" t="s">
        <v>49</v>
      </c>
      <c r="D23" s="194"/>
      <c r="E23" s="63"/>
      <c r="F23" s="64"/>
      <c r="G23" s="65"/>
      <c r="H23" s="64"/>
      <c r="I23" s="80"/>
      <c r="J23" s="3"/>
      <c r="K23" s="48"/>
      <c r="L23" s="1"/>
    </row>
    <row r="24" spans="1:12" x14ac:dyDescent="0.3">
      <c r="A24" s="10"/>
      <c r="B24" s="17"/>
      <c r="C24" s="75" t="s">
        <v>50</v>
      </c>
      <c r="D24" s="76"/>
      <c r="E24" s="63"/>
      <c r="F24" s="64"/>
      <c r="G24" s="65"/>
      <c r="H24" s="64"/>
      <c r="I24" s="80"/>
      <c r="J24" s="3"/>
      <c r="K24" s="48"/>
      <c r="L24" s="1"/>
    </row>
    <row r="25" spans="1:12" ht="33" customHeight="1" x14ac:dyDescent="0.3">
      <c r="A25" s="10"/>
      <c r="B25" s="17"/>
      <c r="C25" s="194" t="s">
        <v>51</v>
      </c>
      <c r="D25" s="194"/>
      <c r="E25" s="63"/>
      <c r="F25" s="64"/>
      <c r="G25" s="65"/>
      <c r="H25" s="64"/>
      <c r="I25" s="80"/>
      <c r="J25" s="3"/>
      <c r="K25" s="48"/>
      <c r="L25" s="1"/>
    </row>
    <row r="26" spans="1:12" ht="29.25" customHeight="1" x14ac:dyDescent="0.3">
      <c r="A26" s="10"/>
      <c r="B26" s="17"/>
      <c r="C26" s="194" t="s">
        <v>52</v>
      </c>
      <c r="D26" s="194"/>
      <c r="E26" s="63"/>
      <c r="F26" s="64"/>
      <c r="G26" s="65"/>
      <c r="H26" s="64"/>
      <c r="I26" s="80"/>
      <c r="J26" s="3"/>
      <c r="K26" s="48"/>
      <c r="L26" s="1"/>
    </row>
    <row r="27" spans="1:12" x14ac:dyDescent="0.3">
      <c r="A27" s="10"/>
      <c r="B27" s="17"/>
      <c r="C27" s="75" t="s">
        <v>53</v>
      </c>
      <c r="D27" s="76"/>
      <c r="E27" s="63"/>
      <c r="F27" s="64"/>
      <c r="G27" s="65"/>
      <c r="H27" s="64"/>
      <c r="I27" s="80"/>
      <c r="J27" s="3"/>
      <c r="K27" s="48"/>
      <c r="L27" s="1"/>
    </row>
    <row r="28" spans="1:12" ht="15.75" customHeight="1" x14ac:dyDescent="0.3">
      <c r="A28" s="10"/>
      <c r="B28" s="17"/>
      <c r="C28" s="75" t="s">
        <v>54</v>
      </c>
      <c r="D28" s="76"/>
      <c r="E28" s="63"/>
      <c r="F28" s="64"/>
      <c r="G28" s="65"/>
      <c r="H28" s="64"/>
      <c r="I28" s="80"/>
      <c r="J28" s="3"/>
      <c r="K28" s="48"/>
      <c r="L28" s="1"/>
    </row>
    <row r="29" spans="1:12" ht="15.75" customHeight="1" x14ac:dyDescent="0.3">
      <c r="A29" s="10"/>
      <c r="B29" s="17"/>
      <c r="C29" s="75" t="s">
        <v>55</v>
      </c>
      <c r="D29" s="76"/>
      <c r="E29" s="63"/>
      <c r="F29" s="64"/>
      <c r="G29" s="65"/>
      <c r="H29" s="64"/>
      <c r="I29" s="80"/>
      <c r="J29" s="3"/>
      <c r="K29" s="48"/>
      <c r="L29" s="1"/>
    </row>
    <row r="30" spans="1:12" ht="6" customHeight="1" x14ac:dyDescent="0.3">
      <c r="B30" s="5"/>
      <c r="C30" s="23"/>
      <c r="D30" s="9"/>
      <c r="E30" s="9"/>
      <c r="F30" s="9"/>
      <c r="G30" s="9"/>
      <c r="H30" s="9"/>
      <c r="I30" s="80"/>
      <c r="J30" s="3"/>
      <c r="K30" s="4"/>
    </row>
    <row r="31" spans="1:12" ht="16.5" customHeight="1" thickBot="1" x14ac:dyDescent="0.35">
      <c r="B31" s="36"/>
      <c r="C31" s="9"/>
      <c r="D31" s="201" t="s">
        <v>31</v>
      </c>
      <c r="E31" s="201"/>
      <c r="F31" s="201"/>
      <c r="G31" s="201"/>
      <c r="H31" s="201"/>
      <c r="I31" s="80"/>
      <c r="J31" s="3"/>
      <c r="K31" s="4"/>
    </row>
    <row r="32" spans="1:12" ht="42" customHeight="1" thickBot="1" x14ac:dyDescent="0.35">
      <c r="B32" s="61">
        <v>0.5</v>
      </c>
      <c r="C32" s="191" t="s">
        <v>45</v>
      </c>
      <c r="D32" s="192"/>
      <c r="E32" s="11"/>
      <c r="F32" s="12"/>
      <c r="G32" s="12"/>
      <c r="H32" s="13"/>
      <c r="I32" s="80"/>
      <c r="J32" s="3">
        <f>IF(E32="X",0,IF(F32="X",F33,IF(G32="X",G33,IF(H32="X",H33,0))))</f>
        <v>0</v>
      </c>
      <c r="K32" s="79" t="str">
        <f>IF(COUNTBLANK(E32) + COUNTBLANK(F32) + COUNTBLANK(G32)+ COUNTBLANK(H32 )= 3,"","D")</f>
        <v>D</v>
      </c>
    </row>
    <row r="33" spans="1:11" ht="14.25" customHeight="1" x14ac:dyDescent="0.3">
      <c r="A33" s="14"/>
      <c r="B33" s="17"/>
      <c r="C33" s="67" t="s">
        <v>30</v>
      </c>
      <c r="D33" s="70"/>
      <c r="E33" s="77">
        <v>0</v>
      </c>
      <c r="F33" s="78">
        <f>H33*0.4</f>
        <v>4</v>
      </c>
      <c r="G33" s="78">
        <f>H33*0.75</f>
        <v>7.5</v>
      </c>
      <c r="H33" s="78">
        <v>10</v>
      </c>
      <c r="I33" s="80"/>
      <c r="J33" s="3"/>
      <c r="K33" s="4"/>
    </row>
    <row r="34" spans="1:11" ht="25.5" customHeight="1" x14ac:dyDescent="0.3">
      <c r="A34" s="14"/>
      <c r="B34" s="17"/>
      <c r="C34" s="194" t="s">
        <v>62</v>
      </c>
      <c r="D34" s="194"/>
      <c r="E34" s="71"/>
      <c r="F34" s="64"/>
      <c r="G34" s="64"/>
      <c r="H34" s="64"/>
      <c r="I34" s="80"/>
      <c r="J34" s="3"/>
      <c r="K34" s="48"/>
    </row>
    <row r="35" spans="1:11" ht="25.5" customHeight="1" x14ac:dyDescent="0.3">
      <c r="A35" s="14"/>
      <c r="B35" s="17"/>
      <c r="C35" s="194" t="s">
        <v>63</v>
      </c>
      <c r="D35" s="194"/>
      <c r="E35" s="71"/>
      <c r="F35" s="64"/>
      <c r="G35" s="64"/>
      <c r="H35" s="64"/>
      <c r="I35" s="80"/>
      <c r="J35" s="3"/>
      <c r="K35" s="48"/>
    </row>
    <row r="36" spans="1:11" x14ac:dyDescent="0.3">
      <c r="A36" s="14"/>
      <c r="B36" s="17"/>
      <c r="C36" s="75" t="s">
        <v>64</v>
      </c>
      <c r="D36" s="76"/>
      <c r="E36" s="71"/>
      <c r="F36" s="64"/>
      <c r="G36" s="64"/>
      <c r="H36" s="64"/>
      <c r="I36" s="80"/>
      <c r="J36" s="3"/>
      <c r="K36" s="48"/>
    </row>
    <row r="37" spans="1:11" x14ac:dyDescent="0.3">
      <c r="A37" s="14"/>
      <c r="B37" s="17"/>
      <c r="C37" s="75" t="s">
        <v>65</v>
      </c>
      <c r="D37" s="76"/>
      <c r="E37" s="71"/>
      <c r="F37" s="64"/>
      <c r="G37" s="64"/>
      <c r="H37" s="64"/>
      <c r="I37" s="80"/>
      <c r="J37" s="3"/>
      <c r="K37" s="48"/>
    </row>
    <row r="38" spans="1:11" x14ac:dyDescent="0.3">
      <c r="A38" s="14"/>
      <c r="B38" s="17"/>
      <c r="C38" s="75" t="s">
        <v>66</v>
      </c>
      <c r="D38" s="76"/>
      <c r="E38" s="71"/>
      <c r="F38" s="64"/>
      <c r="G38" s="64"/>
      <c r="H38" s="64"/>
      <c r="I38" s="80"/>
      <c r="J38" s="3"/>
      <c r="K38" s="48"/>
    </row>
    <row r="39" spans="1:11" ht="24.75" customHeight="1" x14ac:dyDescent="0.3">
      <c r="A39" s="14"/>
      <c r="B39" s="17"/>
      <c r="C39" s="75" t="s">
        <v>67</v>
      </c>
      <c r="D39" s="76"/>
      <c r="E39" s="71"/>
      <c r="F39" s="64"/>
      <c r="G39" s="64"/>
      <c r="H39" s="64"/>
      <c r="I39" s="80"/>
      <c r="J39" s="3"/>
      <c r="K39" s="48"/>
    </row>
    <row r="40" spans="1:11" ht="25.5" customHeight="1" x14ac:dyDescent="0.3">
      <c r="A40" s="14"/>
      <c r="B40" s="17"/>
      <c r="C40" s="194" t="s">
        <v>68</v>
      </c>
      <c r="D40" s="194"/>
      <c r="E40" s="71"/>
      <c r="F40" s="64"/>
      <c r="G40" s="64"/>
      <c r="H40" s="64"/>
      <c r="I40" s="80"/>
      <c r="J40" s="3"/>
      <c r="K40" s="48"/>
    </row>
    <row r="41" spans="1:11" x14ac:dyDescent="0.3">
      <c r="A41" s="14"/>
      <c r="B41" s="17"/>
      <c r="C41" s="75" t="s">
        <v>60</v>
      </c>
      <c r="D41" s="76"/>
      <c r="E41" s="71"/>
      <c r="F41" s="64"/>
      <c r="G41" s="64"/>
      <c r="H41" s="64"/>
      <c r="I41" s="80"/>
      <c r="J41" s="3"/>
      <c r="K41" s="48"/>
    </row>
    <row r="42" spans="1:11" ht="16.5" customHeight="1" x14ac:dyDescent="0.3">
      <c r="A42" s="14"/>
      <c r="B42" s="17"/>
      <c r="C42" s="194" t="s">
        <v>69</v>
      </c>
      <c r="D42" s="194"/>
      <c r="E42" s="71"/>
      <c r="F42" s="64"/>
      <c r="G42" s="64"/>
      <c r="H42" s="64"/>
      <c r="I42" s="80"/>
      <c r="J42" s="3"/>
      <c r="K42" s="48"/>
    </row>
    <row r="43" spans="1:11" ht="16.5" customHeight="1" x14ac:dyDescent="0.3">
      <c r="A43" s="14"/>
      <c r="B43" s="17"/>
      <c r="C43" s="194" t="s">
        <v>61</v>
      </c>
      <c r="D43" s="194"/>
      <c r="E43" s="71"/>
      <c r="F43" s="64"/>
      <c r="G43" s="64"/>
      <c r="H43" s="64"/>
      <c r="I43" s="80"/>
      <c r="J43" s="3"/>
      <c r="K43" s="48"/>
    </row>
    <row r="44" spans="1:11" x14ac:dyDescent="0.3">
      <c r="A44" s="14"/>
      <c r="B44" s="17"/>
      <c r="C44" s="75" t="s">
        <v>70</v>
      </c>
      <c r="D44" s="76"/>
      <c r="E44" s="71"/>
      <c r="F44" s="64"/>
      <c r="G44" s="64"/>
      <c r="H44" s="64"/>
      <c r="I44" s="80"/>
      <c r="J44" s="3"/>
      <c r="K44" s="48"/>
    </row>
    <row r="45" spans="1:11" ht="25.5" customHeight="1" x14ac:dyDescent="0.3">
      <c r="A45" s="14"/>
      <c r="B45" s="17"/>
      <c r="C45" s="194" t="s">
        <v>71</v>
      </c>
      <c r="D45" s="194"/>
      <c r="E45" s="71"/>
      <c r="F45" s="64"/>
      <c r="G45" s="64"/>
      <c r="H45" s="64"/>
      <c r="I45" s="80"/>
      <c r="J45" s="3"/>
      <c r="K45" s="48"/>
    </row>
    <row r="46" spans="1:11" ht="16.5" customHeight="1" x14ac:dyDescent="0.3">
      <c r="A46" s="14"/>
      <c r="B46" s="17"/>
      <c r="C46" s="194" t="s">
        <v>72</v>
      </c>
      <c r="D46" s="194"/>
      <c r="E46" s="71"/>
      <c r="F46" s="64"/>
      <c r="G46" s="64"/>
      <c r="H46" s="64"/>
      <c r="I46" s="80"/>
      <c r="J46" s="3"/>
      <c r="K46" s="48"/>
    </row>
    <row r="47" spans="1:11" ht="25.5" customHeight="1" x14ac:dyDescent="0.3">
      <c r="A47" s="14"/>
      <c r="B47" s="17"/>
      <c r="C47" s="194" t="s">
        <v>51</v>
      </c>
      <c r="D47" s="194"/>
      <c r="E47" s="71"/>
      <c r="F47" s="64"/>
      <c r="G47" s="64"/>
      <c r="H47" s="64"/>
      <c r="I47" s="80"/>
      <c r="J47" s="3"/>
      <c r="K47" s="48"/>
    </row>
    <row r="48" spans="1:11" ht="16.5" customHeight="1" x14ac:dyDescent="0.3">
      <c r="A48" s="14"/>
      <c r="B48" s="17"/>
      <c r="C48" s="194" t="s">
        <v>73</v>
      </c>
      <c r="D48" s="194"/>
      <c r="E48" s="71"/>
      <c r="F48" s="64"/>
      <c r="G48" s="64"/>
      <c r="H48" s="64"/>
      <c r="I48" s="80"/>
      <c r="J48" s="3"/>
      <c r="K48" s="48"/>
    </row>
    <row r="49" spans="1:12" ht="26.25" customHeight="1" x14ac:dyDescent="0.3">
      <c r="A49" s="14"/>
      <c r="B49" s="17"/>
      <c r="C49" s="194" t="s">
        <v>74</v>
      </c>
      <c r="D49" s="194"/>
      <c r="E49" s="71"/>
      <c r="F49" s="64"/>
      <c r="G49" s="64"/>
      <c r="H49" s="64"/>
      <c r="I49" s="80"/>
      <c r="J49" s="3"/>
      <c r="K49" s="48"/>
    </row>
    <row r="50" spans="1:12" x14ac:dyDescent="0.3">
      <c r="A50" s="14"/>
      <c r="B50" s="17"/>
      <c r="C50" s="75" t="s">
        <v>75</v>
      </c>
      <c r="D50" s="76"/>
      <c r="E50" s="71"/>
      <c r="F50" s="64"/>
      <c r="G50" s="64"/>
      <c r="H50" s="64"/>
      <c r="I50" s="80"/>
      <c r="J50" s="3"/>
      <c r="K50" s="48"/>
    </row>
    <row r="51" spans="1:12" ht="3.75" customHeight="1" x14ac:dyDescent="0.3">
      <c r="A51" s="14"/>
      <c r="B51" s="17"/>
      <c r="C51" s="25"/>
      <c r="D51" s="25"/>
      <c r="E51" s="16"/>
      <c r="F51" s="22"/>
      <c r="G51" s="22"/>
      <c r="H51" s="22"/>
      <c r="I51" s="80"/>
      <c r="J51" s="3"/>
      <c r="K51" s="4"/>
    </row>
    <row r="52" spans="1:12" ht="5.25" customHeight="1" thickBot="1" x14ac:dyDescent="0.35">
      <c r="B52" s="5"/>
      <c r="C52" s="23"/>
      <c r="D52" s="10"/>
      <c r="E52" s="10"/>
      <c r="F52" s="10"/>
      <c r="G52" s="10"/>
      <c r="H52" s="10"/>
      <c r="I52" s="80"/>
      <c r="J52" s="3"/>
      <c r="K52" s="4"/>
    </row>
    <row r="53" spans="1:12" ht="24" thickBot="1" x14ac:dyDescent="0.35">
      <c r="A53" s="26"/>
      <c r="B53" s="17"/>
      <c r="C53" s="81" t="s">
        <v>6</v>
      </c>
      <c r="D53" s="27"/>
      <c r="E53" s="28"/>
      <c r="F53" s="82" t="s">
        <v>7</v>
      </c>
      <c r="G53" s="83" t="s">
        <v>8</v>
      </c>
      <c r="H53" s="68">
        <f>J10+J18+J32</f>
        <v>0</v>
      </c>
      <c r="I53" s="91"/>
      <c r="J53" s="3"/>
      <c r="K53" s="4"/>
      <c r="L53" s="26"/>
    </row>
    <row r="54" spans="1:12" ht="8.25" customHeight="1" x14ac:dyDescent="0.3">
      <c r="B54" s="5"/>
      <c r="C54" s="9"/>
      <c r="D54" s="10"/>
      <c r="E54" s="10"/>
      <c r="F54" s="10"/>
      <c r="G54" s="10"/>
      <c r="H54" s="10"/>
      <c r="I54" s="80"/>
      <c r="J54" s="3"/>
      <c r="K54" s="4"/>
    </row>
    <row r="55" spans="1:12" ht="14.1" customHeight="1" x14ac:dyDescent="0.3">
      <c r="B55" s="5"/>
      <c r="C55" s="84" t="s">
        <v>37</v>
      </c>
      <c r="D55" s="10"/>
      <c r="E55" s="195" t="s">
        <v>86</v>
      </c>
      <c r="F55" s="196"/>
      <c r="G55" s="196"/>
      <c r="H55" s="196"/>
      <c r="I55" s="80"/>
      <c r="J55" s="3"/>
      <c r="K55" s="4"/>
    </row>
    <row r="56" spans="1:12" ht="14.1" customHeight="1" x14ac:dyDescent="0.3">
      <c r="B56" s="5"/>
      <c r="C56" s="84" t="s">
        <v>38</v>
      </c>
      <c r="D56" s="10"/>
      <c r="E56" s="195" t="s">
        <v>86</v>
      </c>
      <c r="F56" s="196"/>
      <c r="G56" s="196"/>
      <c r="H56" s="196"/>
      <c r="I56" s="80"/>
      <c r="J56" s="3"/>
      <c r="K56" s="4"/>
    </row>
    <row r="57" spans="1:12" ht="9.75" customHeight="1" x14ac:dyDescent="0.3">
      <c r="A57" s="29"/>
      <c r="B57" s="30"/>
      <c r="C57" s="31"/>
      <c r="D57" s="31"/>
      <c r="E57" s="31"/>
      <c r="F57" s="31"/>
      <c r="G57" s="31"/>
      <c r="H57" s="31"/>
      <c r="I57" s="92"/>
      <c r="J57" s="3"/>
      <c r="K57" s="4"/>
      <c r="L57" s="29"/>
    </row>
    <row r="58" spans="1:12" ht="23.4" x14ac:dyDescent="0.3">
      <c r="B58" s="5"/>
      <c r="C58" s="183" t="s">
        <v>81</v>
      </c>
      <c r="D58" s="184"/>
      <c r="E58" s="184"/>
      <c r="F58" s="184"/>
      <c r="G58" s="184"/>
      <c r="H58" s="185"/>
      <c r="I58" s="80"/>
      <c r="J58" s="3"/>
      <c r="K58" s="4"/>
    </row>
    <row r="59" spans="1:12" ht="23.4" x14ac:dyDescent="0.3">
      <c r="B59" s="5"/>
      <c r="C59" s="186" t="s">
        <v>9</v>
      </c>
      <c r="D59" s="187"/>
      <c r="E59" s="187"/>
      <c r="F59" s="187"/>
      <c r="G59" s="187"/>
      <c r="H59" s="188"/>
      <c r="I59" s="80"/>
      <c r="J59" s="3"/>
      <c r="K59" s="4"/>
    </row>
    <row r="60" spans="1:12" ht="23.4" x14ac:dyDescent="0.3">
      <c r="B60" s="5"/>
      <c r="C60" s="186"/>
      <c r="D60" s="187"/>
      <c r="E60" s="187"/>
      <c r="F60" s="187"/>
      <c r="G60" s="187"/>
      <c r="H60" s="188"/>
      <c r="I60" s="80"/>
      <c r="J60" s="3"/>
      <c r="K60" s="4"/>
    </row>
    <row r="61" spans="1:12" ht="31.5" customHeight="1" x14ac:dyDescent="0.3">
      <c r="B61" s="5"/>
      <c r="C61" s="186"/>
      <c r="D61" s="187"/>
      <c r="E61" s="187"/>
      <c r="F61" s="187"/>
      <c r="G61" s="187"/>
      <c r="H61" s="188"/>
      <c r="I61" s="80"/>
      <c r="J61" s="3"/>
      <c r="K61" s="4"/>
    </row>
    <row r="62" spans="1:12" ht="23.4" x14ac:dyDescent="0.3">
      <c r="B62" s="5"/>
      <c r="C62" s="186"/>
      <c r="D62" s="187"/>
      <c r="E62" s="187"/>
      <c r="F62" s="187"/>
      <c r="G62" s="187"/>
      <c r="H62" s="188"/>
      <c r="I62" s="80"/>
      <c r="J62" s="3"/>
      <c r="K62" s="4"/>
    </row>
    <row r="63" spans="1:12" ht="23.4" x14ac:dyDescent="0.3">
      <c r="B63" s="5"/>
      <c r="C63" s="49" t="s">
        <v>10</v>
      </c>
      <c r="D63" s="50" t="s">
        <v>29</v>
      </c>
      <c r="E63" s="189" t="s">
        <v>33</v>
      </c>
      <c r="F63" s="189"/>
      <c r="G63" s="189"/>
      <c r="H63" s="190"/>
      <c r="I63" s="80"/>
      <c r="J63" s="3"/>
      <c r="K63" s="4"/>
    </row>
    <row r="64" spans="1:12" ht="35.25" customHeight="1" x14ac:dyDescent="0.3">
      <c r="B64" s="5"/>
      <c r="C64" s="174" t="s">
        <v>11</v>
      </c>
      <c r="D64" s="175"/>
      <c r="E64" s="175"/>
      <c r="F64" s="175"/>
      <c r="G64" s="175"/>
      <c r="H64" s="176"/>
      <c r="I64" s="80"/>
      <c r="J64" s="3"/>
      <c r="K64" s="4"/>
    </row>
    <row r="65" spans="2:11" ht="34.5" customHeight="1" x14ac:dyDescent="0.3">
      <c r="B65" s="5"/>
      <c r="C65" s="177"/>
      <c r="D65" s="178"/>
      <c r="E65" s="178"/>
      <c r="F65" s="178"/>
      <c r="G65" s="178"/>
      <c r="H65" s="179"/>
      <c r="I65" s="80"/>
      <c r="J65" s="3"/>
      <c r="K65" s="4"/>
    </row>
    <row r="66" spans="2:11" ht="5.25" customHeight="1" thickBot="1" x14ac:dyDescent="0.35">
      <c r="B66" s="32"/>
      <c r="C66" s="33"/>
      <c r="D66" s="34"/>
      <c r="E66" s="34"/>
      <c r="F66" s="34"/>
      <c r="G66" s="34"/>
      <c r="H66" s="34"/>
      <c r="I66" s="93"/>
      <c r="J66" s="3"/>
      <c r="K66" s="4"/>
    </row>
    <row r="67" spans="2:11" ht="23.4" x14ac:dyDescent="0.3">
      <c r="B67" s="1"/>
      <c r="C67" s="2"/>
      <c r="D67" s="1"/>
      <c r="E67" s="1"/>
      <c r="F67" s="1"/>
      <c r="G67" s="1"/>
      <c r="H67" s="1"/>
      <c r="I67" s="89"/>
      <c r="J67" s="3"/>
      <c r="K67" s="4"/>
    </row>
    <row r="68" spans="2:11" ht="23.4" x14ac:dyDescent="0.3">
      <c r="B68" s="1"/>
      <c r="C68" s="2"/>
      <c r="D68" s="1"/>
      <c r="E68" s="1"/>
      <c r="F68" s="1"/>
      <c r="G68" s="1"/>
      <c r="H68" s="1"/>
      <c r="I68" s="89"/>
      <c r="J68" s="3"/>
      <c r="K68" s="4"/>
    </row>
    <row r="69" spans="2:11" ht="23.4" x14ac:dyDescent="0.3">
      <c r="B69" s="1"/>
      <c r="C69" s="2"/>
      <c r="D69" s="1"/>
      <c r="E69" s="1"/>
      <c r="F69" s="1"/>
      <c r="G69" s="1"/>
      <c r="H69" s="1"/>
      <c r="I69" s="89"/>
      <c r="J69" s="3"/>
      <c r="K69" s="4"/>
    </row>
  </sheetData>
  <mergeCells count="37">
    <mergeCell ref="E55:H55"/>
    <mergeCell ref="E56:H56"/>
    <mergeCell ref="D2:H2"/>
    <mergeCell ref="C43:D43"/>
    <mergeCell ref="C46:D46"/>
    <mergeCell ref="C34:D34"/>
    <mergeCell ref="E5:F5"/>
    <mergeCell ref="D9:H9"/>
    <mergeCell ref="D17:H17"/>
    <mergeCell ref="D31:H31"/>
    <mergeCell ref="B2:C2"/>
    <mergeCell ref="E3:H3"/>
    <mergeCell ref="E4:F4"/>
    <mergeCell ref="G4:H4"/>
    <mergeCell ref="C18:D18"/>
    <mergeCell ref="C10:D10"/>
    <mergeCell ref="C20:D20"/>
    <mergeCell ref="C23:D23"/>
    <mergeCell ref="C25:D25"/>
    <mergeCell ref="C26:D26"/>
    <mergeCell ref="C12:D12"/>
    <mergeCell ref="C64:H65"/>
    <mergeCell ref="C6:C8"/>
    <mergeCell ref="C58:H58"/>
    <mergeCell ref="C59:H62"/>
    <mergeCell ref="E63:H63"/>
    <mergeCell ref="C32:D32"/>
    <mergeCell ref="C13:D13"/>
    <mergeCell ref="C14:D14"/>
    <mergeCell ref="C15:D15"/>
    <mergeCell ref="C35:D35"/>
    <mergeCell ref="C40:D40"/>
    <mergeCell ref="C42:D42"/>
    <mergeCell ref="C45:D45"/>
    <mergeCell ref="C47:D47"/>
    <mergeCell ref="C48:D48"/>
    <mergeCell ref="C49:D49"/>
  </mergeCells>
  <pageMargins left="0.39370078740157483" right="0.39370078740157483" top="0.39370078740157483"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données Admin</vt:lpstr>
      <vt:lpstr>niveau d'évaluation</vt:lpstr>
      <vt:lpstr>U52</vt:lpstr>
      <vt:lpstr>'U52'!Zone_d_impression</vt:lpstr>
    </vt:vector>
  </TitlesOfParts>
  <Company>Rectorat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POJOLAT</dc:creator>
  <cp:lastModifiedBy>jback</cp:lastModifiedBy>
  <cp:lastPrinted>2020-01-23T12:44:17Z</cp:lastPrinted>
  <dcterms:created xsi:type="dcterms:W3CDTF">2018-07-19T12:19:57Z</dcterms:created>
  <dcterms:modified xsi:type="dcterms:W3CDTF">2020-10-14T15:58:46Z</dcterms:modified>
</cp:coreProperties>
</file>