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80" yWindow="300" windowWidth="15600" windowHeight="9240" firstSheet="1" activeTab="2"/>
  </bookViews>
  <sheets>
    <sheet name="Fiche suivi d'évaluation" sheetId="1" r:id="rId1"/>
    <sheet name="Intervention de technologie" sheetId="3" r:id="rId2"/>
    <sheet name="Fiche de compétences" sheetId="2" r:id="rId3"/>
    <sheet name="Feuil1" sheetId="5" r:id="rId4"/>
  </sheets>
  <definedNames>
    <definedName name="_xlnm.Print_Area" localSheetId="2">'Fiche de compétences'!$A$2:$BW$67</definedName>
  </definedNames>
  <calcPr calcId="125725"/>
</workbook>
</file>

<file path=xl/calcChain.xml><?xml version="1.0" encoding="utf-8"?>
<calcChain xmlns="http://schemas.openxmlformats.org/spreadsheetml/2006/main">
  <c r="BX7" i="1"/>
  <c r="BU21" i="2"/>
  <c r="BV21"/>
  <c r="BW21"/>
  <c r="BU23"/>
  <c r="BV23"/>
  <c r="BW23"/>
  <c r="BU24"/>
  <c r="BV24"/>
  <c r="BW24"/>
  <c r="BU27"/>
  <c r="BV27"/>
  <c r="BW27"/>
  <c r="BU34"/>
  <c r="BV34"/>
  <c r="BW34"/>
  <c r="BU37"/>
  <c r="BV37"/>
  <c r="BW37"/>
  <c r="BU39"/>
  <c r="BV39"/>
  <c r="BW39"/>
  <c r="BU42"/>
  <c r="BV42"/>
  <c r="BW42"/>
  <c r="BW12"/>
  <c r="BV12"/>
  <c r="BU12"/>
  <c r="E181" i="3"/>
  <c r="E130"/>
  <c r="E97"/>
  <c r="E48"/>
  <c r="BT8" i="2"/>
  <c r="A23" i="1"/>
</calcChain>
</file>

<file path=xl/sharedStrings.xml><?xml version="1.0" encoding="utf-8"?>
<sst xmlns="http://schemas.openxmlformats.org/spreadsheetml/2006/main" count="1074" uniqueCount="556">
  <si>
    <t>ELECTRICITE</t>
  </si>
  <si>
    <t>TRANSMISSION</t>
  </si>
  <si>
    <t>HYDRAULIQUE</t>
  </si>
  <si>
    <t>MOTEUR</t>
  </si>
  <si>
    <t>Branchement de composants et mesures</t>
  </si>
  <si>
    <t>Dépose, repose et branchement d’une batterie</t>
  </si>
  <si>
    <t>Entretien, contrôle et mise en charge d’une batterie</t>
  </si>
  <si>
    <t>Localisation de composants, vérification de continuité et mesures d’intensité sur circuit d’éclairage</t>
  </si>
  <si>
    <t>Réglage de phare</t>
  </si>
  <si>
    <t>Localisation de composants, table de vérité au multimètre et branchements</t>
  </si>
  <si>
    <t>Branchement d'un relais</t>
  </si>
  <si>
    <t>Contrôle d'un relais</t>
  </si>
  <si>
    <t>Branchement d'une centrale clignotante</t>
  </si>
  <si>
    <t>Localisation du circuit de démarrage, dépose, contrôle et repose du démarreur</t>
  </si>
  <si>
    <t>Localisation du circuit de charge, dépose, contrôle et repose de l'alternateur</t>
  </si>
  <si>
    <t>Localisation des composants électriques</t>
  </si>
  <si>
    <t xml:space="preserve">Branchement de 2  vérins en parallèle et d’une valve de séquence.   </t>
  </si>
  <si>
    <t xml:space="preserve">Branchement de 2 vérins en parallèle et d’un réducteur de pression. </t>
  </si>
  <si>
    <t>Identification, réglage de limiteurs de pression</t>
  </si>
  <si>
    <t>Démontage, identification portées, contrôle, remontage,  d'un limiteur de pression</t>
  </si>
  <si>
    <t>Démonstration d'un démontage de pompe à engrenage, contrôle et remontage</t>
  </si>
  <si>
    <t>Contrôle dynamique de l'étanchéité d'un vérin</t>
  </si>
  <si>
    <t>Dépose repose d'un composant hydraulique (moteur, pompe, vérin, distributeur, flexible …)</t>
  </si>
  <si>
    <t>Mesure des fuites internes d'un moteur hydraulique</t>
  </si>
  <si>
    <t>Total</t>
  </si>
  <si>
    <t>Estimation du temps en heures</t>
  </si>
  <si>
    <t>Numéro de fiche travail</t>
  </si>
  <si>
    <t>AS5</t>
  </si>
  <si>
    <t>AS6</t>
  </si>
  <si>
    <t>AS7</t>
  </si>
  <si>
    <t>AS8</t>
  </si>
  <si>
    <t>AS9</t>
  </si>
  <si>
    <t>AS10</t>
  </si>
  <si>
    <t>AS11</t>
  </si>
  <si>
    <t>AS12</t>
  </si>
  <si>
    <t>AS13</t>
  </si>
  <si>
    <t>AS14</t>
  </si>
  <si>
    <t>AS15</t>
  </si>
  <si>
    <t>AS16</t>
  </si>
  <si>
    <t>AS17</t>
  </si>
  <si>
    <t>AS18</t>
  </si>
  <si>
    <t>AS19</t>
  </si>
  <si>
    <t>AS20</t>
  </si>
  <si>
    <t>AS21</t>
  </si>
  <si>
    <t>AS22</t>
  </si>
  <si>
    <t>AS23</t>
  </si>
  <si>
    <t>AS24</t>
  </si>
  <si>
    <t>AS25</t>
  </si>
  <si>
    <t>AS26</t>
  </si>
  <si>
    <t>Nom et prénom</t>
  </si>
  <si>
    <t>Compétences</t>
  </si>
  <si>
    <t>CAP</t>
  </si>
  <si>
    <t>Savoirs technologique associés</t>
  </si>
  <si>
    <t>en heures</t>
  </si>
  <si>
    <t xml:space="preserve">Les bases de l’électricité </t>
  </si>
  <si>
    <t>La loi d’ohm</t>
  </si>
  <si>
    <t>Les branchements en série</t>
  </si>
  <si>
    <t>Les branchements en parallèles</t>
  </si>
  <si>
    <t xml:space="preserve">La batterie </t>
  </si>
  <si>
    <t>Caractéristiques</t>
  </si>
  <si>
    <t>Entretien</t>
  </si>
  <si>
    <t xml:space="preserve">Les différents branchements </t>
  </si>
  <si>
    <t>Contrôle</t>
  </si>
  <si>
    <t xml:space="preserve">Les différentes ampoules </t>
  </si>
  <si>
    <t>Leurs positions</t>
  </si>
  <si>
    <t>La réglementation</t>
  </si>
  <si>
    <t>Leur consommation</t>
  </si>
  <si>
    <t xml:space="preserve">Les commandes électriques </t>
  </si>
  <si>
    <t>Les interrupteurs</t>
  </si>
  <si>
    <t>Les contacteurs</t>
  </si>
  <si>
    <t>Le commutateur de démarrage</t>
  </si>
  <si>
    <t>Le commutateur d’éclairage</t>
  </si>
  <si>
    <t>Le commutateur de clignotant et des feux de détresse</t>
  </si>
  <si>
    <t xml:space="preserve">Le relais </t>
  </si>
  <si>
    <t>Etude fonctionnelle</t>
  </si>
  <si>
    <t>Etude du circuit de puissance</t>
  </si>
  <si>
    <t>Etude du circuit de commande</t>
  </si>
  <si>
    <t xml:space="preserve">La centrale clignotante </t>
  </si>
  <si>
    <t>Etude du circuit</t>
  </si>
  <si>
    <t>Repérage des différentes bornes</t>
  </si>
  <si>
    <t xml:space="preserve">Le circuit de démarrage </t>
  </si>
  <si>
    <t xml:space="preserve">Le circuit de charge </t>
  </si>
  <si>
    <t>Etude du circuit de charge</t>
  </si>
  <si>
    <t>Etude du circuit d’excitation</t>
  </si>
  <si>
    <t>Études de circuits, organisations, mise en relation des symboles et  normes….</t>
  </si>
  <si>
    <t xml:space="preserve">Total Electricité =  </t>
  </si>
  <si>
    <t xml:space="preserve">Pont rigide </t>
  </si>
  <si>
    <t>Analyse structurelle</t>
  </si>
  <si>
    <t>Analyse fonctionnelle</t>
  </si>
  <si>
    <t>Contraintes</t>
  </si>
  <si>
    <t>Maintenance</t>
  </si>
  <si>
    <t>Les trains épicycloïdaux</t>
  </si>
  <si>
    <t>Les réductions finales</t>
  </si>
  <si>
    <t>Le différentiel (approche)</t>
  </si>
  <si>
    <t xml:space="preserve">Direction  basique à commande mécanique </t>
  </si>
  <si>
    <t>Rôle</t>
  </si>
  <si>
    <t>Intérêt,</t>
  </si>
  <si>
    <t>Réglages</t>
  </si>
  <si>
    <t xml:space="preserve">Les pneumatiques </t>
  </si>
  <si>
    <t>Différents types</t>
  </si>
  <si>
    <t xml:space="preserve">Différents montages  </t>
  </si>
  <si>
    <t xml:space="preserve">Transmission du mouvement </t>
  </si>
  <si>
    <t>Différentes manières de transmettre la puissance (engrenage, chaînes, courroies, joints de cardans)</t>
  </si>
  <si>
    <t>Notions de couple</t>
  </si>
  <si>
    <t>Chaîne cinématique intégrale (sur matériels)</t>
  </si>
  <si>
    <t>Embrayages</t>
  </si>
  <si>
    <t>Différents types d’embrayage</t>
  </si>
  <si>
    <t>Sec, (mono disque et bi-disques)</t>
  </si>
  <si>
    <t>Humide (multi disques, mono disque état au repos)</t>
  </si>
  <si>
    <t>Couple transmissible</t>
  </si>
  <si>
    <t>La commande: mécanique</t>
  </si>
  <si>
    <t xml:space="preserve">Boites de vitesses 100% mécanique </t>
  </si>
  <si>
    <t>Rapport</t>
  </si>
  <si>
    <t>Cinématique</t>
  </si>
  <si>
    <t>Pignon baladeur</t>
  </si>
  <si>
    <t>Crabot</t>
  </si>
  <si>
    <t xml:space="preserve">Train de roulement </t>
  </si>
  <si>
    <t>Liaison machine/sol (pression au sol)</t>
  </si>
  <si>
    <t>Différent types de trains de roulement (chaines, tendeur, tuile, maillon)</t>
  </si>
  <si>
    <t>Contrôles des différents éléments (roue folle, galet, barbotin, chenilles ...)</t>
  </si>
  <si>
    <t xml:space="preserve">Les freins </t>
  </si>
  <si>
    <t>Fonction globale</t>
  </si>
  <si>
    <t>Notions d’énergie cinétique</t>
  </si>
  <si>
    <t xml:space="preserve">Système à commande mécanique : </t>
  </si>
  <si>
    <t>frein de parking</t>
  </si>
  <si>
    <t>frein de service</t>
  </si>
  <si>
    <t xml:space="preserve">Frein à commande hydraulique </t>
  </si>
  <si>
    <t>Système à commande hydraulique :</t>
  </si>
  <si>
    <t xml:space="preserve"> Fonctionnement </t>
  </si>
  <si>
    <t xml:space="preserve">Différents récepteurs, disques </t>
  </si>
  <si>
    <t xml:space="preserve">Total Transmission = </t>
  </si>
  <si>
    <t xml:space="preserve">Principe de l'hydraulique </t>
  </si>
  <si>
    <t>Utilisation de l'énergie hydraulique sur les matériels.</t>
  </si>
  <si>
    <t xml:space="preserve">Transformation de l'énergie : </t>
  </si>
  <si>
    <t>W mécanique en W hydraulique en W mécanique</t>
  </si>
  <si>
    <t xml:space="preserve">Découverte des grandeurs : </t>
  </si>
  <si>
    <t>Force et Pression</t>
  </si>
  <si>
    <t>Vitesse et Débit</t>
  </si>
  <si>
    <t xml:space="preserve">Étude des différents composants </t>
  </si>
  <si>
    <t>Pompe à engrenages (avec rattrapage de jeu et compensation hydrostatique)</t>
  </si>
  <si>
    <t>Distributeur</t>
  </si>
  <si>
    <t>Vérin simple et double effet</t>
  </si>
  <si>
    <t>Moteur hydraulique</t>
  </si>
  <si>
    <t>Limiteur de pression à action directe</t>
  </si>
  <si>
    <t>Limiteur de débit</t>
  </si>
  <si>
    <t>Accumulateur</t>
  </si>
  <si>
    <t xml:space="preserve">Filtration, Réservoir  </t>
  </si>
  <si>
    <t xml:space="preserve">Circuits de base </t>
  </si>
  <si>
    <t xml:space="preserve">Circuit ouvert,  circuit fermé </t>
  </si>
  <si>
    <t>(circuit simple)</t>
  </si>
  <si>
    <t>Montage parallèle, montage série,</t>
  </si>
  <si>
    <t>Etude des fonctions principale :</t>
  </si>
  <si>
    <t>Stockage,  Filtration, Générateur, Distribution.</t>
  </si>
  <si>
    <t>Récepteurs, Sécurité du circuit, Limiteurs de débits</t>
  </si>
  <si>
    <t>Représentation symbolisée du circuit :</t>
  </si>
  <si>
    <t>Connaissance des symboles au fur et à mesure de l'étude pour effectuer le parallèle composants/symboles</t>
  </si>
  <si>
    <t xml:space="preserve">Contrôle dynamique des organes </t>
  </si>
  <si>
    <t xml:space="preserve">Étude du circuit, </t>
  </si>
  <si>
    <t xml:space="preserve"> (Vérin, moteur hydraulique)</t>
  </si>
  <si>
    <t>Mesure fuites internes.</t>
  </si>
  <si>
    <t>Raccord hydraulique </t>
  </si>
  <si>
    <t>Confection</t>
  </si>
  <si>
    <t>Etanchéité</t>
  </si>
  <si>
    <t xml:space="preserve">Total Hydraulique = </t>
  </si>
  <si>
    <t>Le  moteur</t>
  </si>
  <si>
    <t>Mise en situation</t>
  </si>
  <si>
    <t>Structure du moteur de base (piston, bielle, etc.)</t>
  </si>
  <si>
    <t xml:space="preserve">Identification des éléments </t>
  </si>
  <si>
    <t xml:space="preserve">Le système d’alimentation en carburant du moteur Diesel </t>
  </si>
  <si>
    <r>
      <t xml:space="preserve">Les </t>
    </r>
    <r>
      <rPr>
        <sz val="10"/>
        <rFont val="Calibri"/>
        <family val="2"/>
      </rPr>
      <t>#</t>
    </r>
    <r>
      <rPr>
        <sz val="10"/>
        <color indexed="8"/>
        <rFont val="Calibri"/>
        <family val="2"/>
      </rPr>
      <t xml:space="preserve"> systèmes </t>
    </r>
  </si>
  <si>
    <t>Réalisation du système</t>
  </si>
  <si>
    <t>Description des différents éléments</t>
  </si>
  <si>
    <t>Les diagrammes</t>
  </si>
  <si>
    <t>Le cycle théorique</t>
  </si>
  <si>
    <t>Le cycle réel</t>
  </si>
  <si>
    <t xml:space="preserve">Le cycle pratique </t>
  </si>
  <si>
    <t>La cylindrée</t>
  </si>
  <si>
    <t>Le rapport volumétrique</t>
  </si>
  <si>
    <t>La pression</t>
  </si>
  <si>
    <t>La culasse</t>
  </si>
  <si>
    <t>Le bloc moteur</t>
  </si>
  <si>
    <t xml:space="preserve">Les cylindres </t>
  </si>
  <si>
    <t>Le piston</t>
  </si>
  <si>
    <t>La bielle</t>
  </si>
  <si>
    <t>L’épure de distribution</t>
  </si>
  <si>
    <t>Repérage des réglages</t>
  </si>
  <si>
    <t>Définition de l’épure</t>
  </si>
  <si>
    <t>Réalisation graphique</t>
  </si>
  <si>
    <t xml:space="preserve">Réalisation pratique </t>
  </si>
  <si>
    <t xml:space="preserve">Description </t>
  </si>
  <si>
    <t>La régulation de la pression</t>
  </si>
  <si>
    <t>Le système de refroidissement du moteur</t>
  </si>
  <si>
    <t>Origine de la chaleur</t>
  </si>
  <si>
    <t>La régulation de température</t>
  </si>
  <si>
    <t>Les circuits de refroidissement avec vase d’expansion</t>
  </si>
  <si>
    <t>Le liquide de refroidissement</t>
  </si>
  <si>
    <t xml:space="preserve">La sécurité </t>
  </si>
  <si>
    <t xml:space="preserve">Total Moteur = </t>
  </si>
  <si>
    <t>Identification d'équipements hydrauliques et prises de mesures</t>
  </si>
  <si>
    <t>Total horaire</t>
  </si>
  <si>
    <t>TOTAL ACQUISES</t>
  </si>
  <si>
    <t>TOTAL EN COURS D'ACQUISITION</t>
  </si>
  <si>
    <t>TOTAL NON ACQUISE</t>
  </si>
  <si>
    <t>AST2</t>
  </si>
  <si>
    <t>AST1</t>
  </si>
  <si>
    <t>AST11</t>
  </si>
  <si>
    <t>AST6</t>
  </si>
  <si>
    <t>AST5</t>
  </si>
  <si>
    <t>AST8</t>
  </si>
  <si>
    <t>AST9</t>
  </si>
  <si>
    <t>AST10</t>
  </si>
  <si>
    <t>AST12</t>
  </si>
  <si>
    <t>AST13</t>
  </si>
  <si>
    <t>AST14</t>
  </si>
  <si>
    <t>AST3</t>
  </si>
  <si>
    <t>AST7</t>
  </si>
  <si>
    <t>AST15</t>
  </si>
  <si>
    <t>ASH1</t>
  </si>
  <si>
    <t>ASH2</t>
  </si>
  <si>
    <t>ASH3</t>
  </si>
  <si>
    <t>ASH4</t>
  </si>
  <si>
    <t>ASH5</t>
  </si>
  <si>
    <t>ASH6</t>
  </si>
  <si>
    <t>ASH7</t>
  </si>
  <si>
    <t>ASH8</t>
  </si>
  <si>
    <t>ASH9</t>
  </si>
  <si>
    <t>ASH10</t>
  </si>
  <si>
    <t>ASH11</t>
  </si>
  <si>
    <t>Branchements de composants, mesures, mise en évidence de principes hydrauliques. Montages parallèle.</t>
  </si>
  <si>
    <t>Branchements de composants, mesures, mise en évidence de principes hydrauliques. Montages série.</t>
  </si>
  <si>
    <t>ASH13</t>
  </si>
  <si>
    <t>ASH12</t>
  </si>
  <si>
    <t>ASH14</t>
  </si>
  <si>
    <t>Réalisation d'une maintenance périodique sur un circuit hydraulique (niveaux, échange de filtres…)</t>
  </si>
  <si>
    <t>Démontage, contrôle et remontage d'un vérin simple et double effet, commande de pièces</t>
  </si>
  <si>
    <t>ASM1</t>
  </si>
  <si>
    <t>ASM2</t>
  </si>
  <si>
    <t>ASM3</t>
  </si>
  <si>
    <t>ASM4</t>
  </si>
  <si>
    <t>ASM5</t>
  </si>
  <si>
    <t>ASM7</t>
  </si>
  <si>
    <t>ASM8</t>
  </si>
  <si>
    <t>ASM6</t>
  </si>
  <si>
    <t>ASM11</t>
  </si>
  <si>
    <t>ASM9</t>
  </si>
  <si>
    <t>ASM10</t>
  </si>
  <si>
    <t>AST4</t>
  </si>
  <si>
    <t>AST16</t>
  </si>
  <si>
    <t>Branchement  d’un vérin et du régulateur de débit.</t>
  </si>
  <si>
    <t>Branchement simple de composants et mesures</t>
  </si>
  <si>
    <t>Contrôles et mesures d'un relais de prechauffage</t>
  </si>
  <si>
    <t>Dépose, repose  d'un demarreur et contrôle du circuit</t>
  </si>
  <si>
    <t>Localisation et identification de composants hydrauliques sur matériels</t>
  </si>
  <si>
    <t>Réalisation d’une maintenance périodique sur un circuit hydraulique (niveaux, échange de filtres…)</t>
  </si>
  <si>
    <t>Identification des éléments moteurs sur un matériel</t>
  </si>
  <si>
    <t>Identification des élémentsdémontés sur un moteur</t>
  </si>
  <si>
    <t>ASM1b</t>
  </si>
  <si>
    <t>Précautions pour la mise en route d’un moteur</t>
  </si>
  <si>
    <t>Identification haut moteur et dépose culasse</t>
  </si>
  <si>
    <t>Identification bas moteur dépose d’un piston</t>
  </si>
  <si>
    <t>Métrologie du vilebrequin</t>
  </si>
  <si>
    <t>Repose de la culasse et réglage des culbuteurs</t>
  </si>
  <si>
    <t>Découverte du fonctionnement d’un moteur thermique</t>
  </si>
  <si>
    <t>ASM12</t>
  </si>
  <si>
    <t>ASM13</t>
  </si>
  <si>
    <t>Découverte des repères de références du constructeur (PMH&amp;Angles d’ouverture)</t>
  </si>
  <si>
    <t xml:space="preserve">Réalisation d’un entretien périodique sur un matériel avec remplacement du filtre à huile </t>
  </si>
  <si>
    <t>Contrôle d’un circuit de lubrification sur matériel tournant</t>
  </si>
  <si>
    <t>Détermination d’une cylindrée moteur</t>
  </si>
  <si>
    <t xml:space="preserve">Suite à une perte de puissance moteur, votre responsable d’atelier vous demande après avoir identifié les éléments </t>
  </si>
  <si>
    <t xml:space="preserve">Contrôle d’un circuit de refroidissement avec remise en conformité du matériel </t>
  </si>
  <si>
    <t>4'</t>
  </si>
  <si>
    <t>outils de mesure(calibre à coulisse, comparateur a cadran, micrometre, jauges d'epaisseur)</t>
  </si>
  <si>
    <t>Découverte du materiel(gammes de produits et adequation de chantier)</t>
  </si>
  <si>
    <t>Sécuritè dans les ateliers</t>
  </si>
  <si>
    <t>Identifier la chaîne cinematique d'un matériel</t>
  </si>
  <si>
    <t>Analyse d'un embrayage</t>
  </si>
  <si>
    <t>Analyse d'une boîte de vitesse</t>
  </si>
  <si>
    <t>Analyse d'une reduction finale et d'un pont</t>
  </si>
  <si>
    <t>Remise en etat d'un croisillon d'arbre de transmission</t>
  </si>
  <si>
    <t>Analyse d'une prise de puissance</t>
  </si>
  <si>
    <t>Identification des différents systemes de freinage sur matériel</t>
  </si>
  <si>
    <t>Remise en état de freins à tambours</t>
  </si>
  <si>
    <t>Remise en état de freins a disques</t>
  </si>
  <si>
    <t>Purge d'un circuit de freins</t>
  </si>
  <si>
    <t>Identifier les différents systémes de réglage de freins(réglage si besoin)</t>
  </si>
  <si>
    <t>Identifier et contrôler une assistance de freinage</t>
  </si>
  <si>
    <t>Dépose et repose d'un pont avant</t>
  </si>
  <si>
    <t>Remise en état d'un pivot de roue</t>
  </si>
  <si>
    <t>Remise en état d'un moyeu</t>
  </si>
  <si>
    <t>Remplacement d'un pneumatique</t>
  </si>
  <si>
    <t>Remplacement d'une rotule</t>
  </si>
  <si>
    <t>Réglage d'un parallelisme</t>
  </si>
  <si>
    <t>AST17</t>
  </si>
  <si>
    <t>AST9a</t>
  </si>
  <si>
    <t>Activités Seconde MOTEUR</t>
  </si>
  <si>
    <t>Activités seconde HYDRAULIQUE</t>
  </si>
  <si>
    <t>Activités seconde TRANSMISSION</t>
  </si>
  <si>
    <t>Activités seconde ELECTRICITE</t>
  </si>
  <si>
    <t>Découverte</t>
  </si>
  <si>
    <t>ASD1</t>
  </si>
  <si>
    <t>ASD2</t>
  </si>
  <si>
    <t>ASD3</t>
  </si>
  <si>
    <t>ASD 4</t>
  </si>
  <si>
    <t>Découverte de l'entreprise</t>
  </si>
  <si>
    <t>Utilisation d'un multimètre et pince amperemètrique</t>
  </si>
  <si>
    <t>Localisation de composants, contrôle des composants sur machine et circuit</t>
  </si>
  <si>
    <t>Circuit d'eclairage simple (relai)</t>
  </si>
  <si>
    <t>Circuit d'eclairage complet (signalisation)</t>
  </si>
  <si>
    <t>Montage d'un relai en sécurité  sur machine</t>
  </si>
  <si>
    <t>Contrôles et mesures d'un circuit de démarrage (tondeuse)</t>
  </si>
  <si>
    <t>Découverte du materiel(gammes de produits et outillage)</t>
  </si>
  <si>
    <t>Remplacement :réparation d'un pneumatique</t>
  </si>
  <si>
    <t>Etablir la liaison tracteur/ outils</t>
  </si>
  <si>
    <t>Identification des différents modes de transmissions et leurs réglages</t>
  </si>
  <si>
    <t>Identifier et régler un limiteur de pression sur un matériel</t>
  </si>
  <si>
    <t xml:space="preserve">Réaliser un branchement simple  de composants </t>
  </si>
  <si>
    <t>Identification des éléments moteurs 2T sur un matériel</t>
  </si>
  <si>
    <t>Identification des éléments moteurs 4T diesel sur un matériel</t>
  </si>
  <si>
    <t>Identification des éléments moteurs 4T essence sur un matériel</t>
  </si>
  <si>
    <t>interventions sur un circuit d'alimentation en carburant (moteur essence)</t>
  </si>
  <si>
    <t>interventions sur un circuit d'alimentation en carburant (moteur diesel)</t>
  </si>
  <si>
    <t>Dépose, Démontage, remontage, repose et réglage d'un carburateur</t>
  </si>
  <si>
    <t>Dépose, repose et réglage d'un module d'allumage</t>
  </si>
  <si>
    <t>Dépose, repose et réglage d'un régulateur</t>
  </si>
  <si>
    <t>FICHE DE COMPETENCES CAP MMEV</t>
  </si>
  <si>
    <t xml:space="preserve">Réalisation d'un pré-diagnostic moteur  </t>
  </si>
  <si>
    <t>AF1</t>
  </si>
  <si>
    <t>AF2</t>
  </si>
  <si>
    <t>Réalisation d'un ensemble mécano-soudé (bloc lame)</t>
  </si>
  <si>
    <t xml:space="preserve">Réaliser des opérations de sciage, limage, traçage, perçage </t>
  </si>
  <si>
    <t>Réaliser des opérations de taraudage , filetage et d'extraction de vis et goujons</t>
  </si>
  <si>
    <t>AF3</t>
  </si>
  <si>
    <t>AF4</t>
  </si>
  <si>
    <t>AF5</t>
  </si>
  <si>
    <t>AF6</t>
  </si>
  <si>
    <t>Réaliser l'entretien sur une tondeuse autoportée</t>
  </si>
  <si>
    <t>Réaliser l'entretien sur une tondeuse tractée</t>
  </si>
  <si>
    <t>Réaliser l'entretien sur une tronçonneuse</t>
  </si>
  <si>
    <t>Réaliser l'entretien sur un microtracteur</t>
  </si>
  <si>
    <t>Réaliser l'entretien sur un taille-haie</t>
  </si>
  <si>
    <t>Réaliser l'entretien sur une débroussailleuse</t>
  </si>
  <si>
    <t xml:space="preserve">Réaliser l'entretien sur un motoculteur </t>
  </si>
  <si>
    <t>Réaliser l'entretien sur une machine électrique</t>
  </si>
  <si>
    <t>Effectuer la mise en œuvre d'une machine en toute sécurité</t>
  </si>
  <si>
    <t>AD1</t>
  </si>
  <si>
    <t>AD2</t>
  </si>
  <si>
    <t>AD3</t>
  </si>
  <si>
    <t>AD4</t>
  </si>
  <si>
    <t>Dépose et repose d'un moteur électrique sur machine en toute sécurité</t>
  </si>
  <si>
    <t>AE13</t>
  </si>
  <si>
    <t>CAP MMEV</t>
  </si>
  <si>
    <t>AMO1</t>
  </si>
  <si>
    <t>AMO1b</t>
  </si>
  <si>
    <t>AMO2</t>
  </si>
  <si>
    <t>AMO2b</t>
  </si>
  <si>
    <t>AMO3b</t>
  </si>
  <si>
    <t>AMO3</t>
  </si>
  <si>
    <t>AMO4</t>
  </si>
  <si>
    <t>AMO5</t>
  </si>
  <si>
    <t>AMO6</t>
  </si>
  <si>
    <t>AMO7</t>
  </si>
  <si>
    <t>AMO8</t>
  </si>
  <si>
    <t>AMO9</t>
  </si>
  <si>
    <t>AMO12</t>
  </si>
  <si>
    <t>AMO10</t>
  </si>
  <si>
    <t>AMO11</t>
  </si>
  <si>
    <t>AMA1</t>
  </si>
  <si>
    <t>AMA2</t>
  </si>
  <si>
    <t>AMA3</t>
  </si>
  <si>
    <t>AMA4</t>
  </si>
  <si>
    <t>AMA5</t>
  </si>
  <si>
    <t>AMA6</t>
  </si>
  <si>
    <t>AMA7</t>
  </si>
  <si>
    <t>AMA8</t>
  </si>
  <si>
    <t>AMA9</t>
  </si>
  <si>
    <t>AMA10</t>
  </si>
  <si>
    <t>AE1</t>
  </si>
  <si>
    <t>AE2</t>
  </si>
  <si>
    <t>AE3</t>
  </si>
  <si>
    <t>AE4</t>
  </si>
  <si>
    <t>AE5</t>
  </si>
  <si>
    <t>AE6</t>
  </si>
  <si>
    <t>AE7</t>
  </si>
  <si>
    <t>AE8</t>
  </si>
  <si>
    <t>AE9</t>
  </si>
  <si>
    <t>AE10</t>
  </si>
  <si>
    <t>AE11</t>
  </si>
  <si>
    <t>AE12</t>
  </si>
  <si>
    <t>AT1</t>
  </si>
  <si>
    <t>AT2</t>
  </si>
  <si>
    <t>AT3</t>
  </si>
  <si>
    <t>AT4</t>
  </si>
  <si>
    <t>AT7</t>
  </si>
  <si>
    <t>AT9</t>
  </si>
  <si>
    <t>AT10</t>
  </si>
  <si>
    <t>AT12</t>
  </si>
  <si>
    <t>Remise en état d'un train avant et réglage d'un parallelisme</t>
  </si>
  <si>
    <t>Remise en état de freins a disques)</t>
  </si>
  <si>
    <t>AT5</t>
  </si>
  <si>
    <t>AT6</t>
  </si>
  <si>
    <t>AT8</t>
  </si>
  <si>
    <t>AT11</t>
  </si>
  <si>
    <t>Dépose, repose d'un alternateur et contrôle du circuit</t>
  </si>
  <si>
    <t>Pré-diagnostic sur circuit électrique (12Volt)</t>
  </si>
  <si>
    <t>Démontage, Contrôle et remontage d’une pompe à engrenage</t>
  </si>
  <si>
    <t>Démontage, Contrôle et remontage d’un vérin</t>
  </si>
  <si>
    <t>AH1</t>
  </si>
  <si>
    <t>AH2</t>
  </si>
  <si>
    <t>AH3</t>
  </si>
  <si>
    <t>AH4</t>
  </si>
  <si>
    <t>AH5</t>
  </si>
  <si>
    <t>AH6</t>
  </si>
  <si>
    <t>Identification ,démontage , contrôle ,remontage et réglage des composants moteur 4T essence</t>
  </si>
  <si>
    <t>identification ,démontage et contrôle et remontage  des composants moteur 2T</t>
  </si>
  <si>
    <t>Identification ,démontage  contrôle , remontage et réglages des composants moteur 4T diesel</t>
  </si>
  <si>
    <t xml:space="preserve">identification ,démontage , contrôle ,remontage des composants d'un système de refroidissement moteur </t>
  </si>
  <si>
    <t>Le cycle à quatre temps essence/diesel</t>
  </si>
  <si>
    <t>Le principe du cycle à 4 temps</t>
  </si>
  <si>
    <t>Le principe du cycle 2 Temps</t>
  </si>
  <si>
    <t>Le cycle 2T</t>
  </si>
  <si>
    <t>Fonctionnement</t>
  </si>
  <si>
    <t>La carburation</t>
  </si>
  <si>
    <t>L'allumage</t>
  </si>
  <si>
    <t>L'étanchéïté des moteurs 2T</t>
  </si>
  <si>
    <t>La régulation des moteurs</t>
  </si>
  <si>
    <t>Dépose, contrôle et maintenance puis repose d'une batterie en sécurité</t>
  </si>
  <si>
    <t>Réaliser la maintenance d'outils de coupe</t>
  </si>
  <si>
    <t>S1 l'approche système du matériel</t>
  </si>
  <si>
    <t>S2 la chaîne d'énergie</t>
  </si>
  <si>
    <t>S3 La chaîne d'information</t>
  </si>
  <si>
    <t>S4 La mise en œuvre des matériels</t>
  </si>
  <si>
    <t>S5 La santé et sécurité au travail-protection de l'environnement</t>
  </si>
  <si>
    <t>S7 La communication</t>
  </si>
  <si>
    <t>C1,1 Collecter les informations nécessaires à son intervention</t>
  </si>
  <si>
    <t>C1,2 Ecouter et dialoguer en interne ou avec un tiers</t>
  </si>
  <si>
    <t>C1,1,1  collecter les attentes du client</t>
  </si>
  <si>
    <t>C1,1,2 collecter les données d'identification du matériel</t>
  </si>
  <si>
    <t>C1,1,3 Collecter les données techniques</t>
  </si>
  <si>
    <t>C1,2,1 Utiliser les moyens de communication de l'entreprise</t>
  </si>
  <si>
    <t>C1,2,2 Complèter un document</t>
  </si>
  <si>
    <t>C1,2,3 Conseiller le client</t>
  </si>
  <si>
    <t>C1,2,4 Rendre compte de l'intervention et des résultats obtenus</t>
  </si>
  <si>
    <t>Analyser</t>
  </si>
  <si>
    <t>C2 ,1 constater et identifier l'état du système</t>
  </si>
  <si>
    <t>C2,1,1 Constater l'état du système-sous système- identifier anomalies</t>
  </si>
  <si>
    <t>C2,2 Analyser les organisations fonctionnelle et structurelle d'un système</t>
  </si>
  <si>
    <t>C2,2,1 décoder l'organisation fonctionnelle du système</t>
  </si>
  <si>
    <t>C2,2,2 associer les solutions matériels aux fonctions techniques</t>
  </si>
  <si>
    <t>C2,2,3 Identifier et caractériser les éléments de la chaîne d'energie</t>
  </si>
  <si>
    <t>FABRICATION</t>
  </si>
  <si>
    <t>Le système de refroidissement par eau et air</t>
  </si>
  <si>
    <t>Le circuit de lubrification et lubrifiants</t>
  </si>
  <si>
    <t xml:space="preserve">Repérage des éléments </t>
  </si>
  <si>
    <t>Le lubrifiants</t>
  </si>
  <si>
    <t>composition du poste</t>
  </si>
  <si>
    <t>Les soudures à l'arc 111</t>
  </si>
  <si>
    <t>Procédé de soudage</t>
  </si>
  <si>
    <t>Sécurité</t>
  </si>
  <si>
    <t>Les soudures 971</t>
  </si>
  <si>
    <t>Les soudures 135</t>
  </si>
  <si>
    <t>sécurité</t>
  </si>
  <si>
    <t>Le perçage</t>
  </si>
  <si>
    <t>La perceuse</t>
  </si>
  <si>
    <t>procédé</t>
  </si>
  <si>
    <t>Le procédé</t>
  </si>
  <si>
    <t>Le taraudage-filletage</t>
  </si>
  <si>
    <t xml:space="preserve">Le traçage, limage, sciage </t>
  </si>
  <si>
    <t xml:space="preserve">L'affûtage </t>
  </si>
  <si>
    <t>le procédé</t>
  </si>
  <si>
    <t>L'extraction de gougons ou vis</t>
  </si>
  <si>
    <t>Le découpage</t>
  </si>
  <si>
    <t>Les différents procédés</t>
  </si>
  <si>
    <t>la découpe</t>
  </si>
  <si>
    <t>Réalisation de soudures à l'arc à plat et en angles 111</t>
  </si>
  <si>
    <t>Réalisation de soudures au semi-automatique 135</t>
  </si>
  <si>
    <t>Réalisation de soudures oxyacétylènique/oxycoupage 971</t>
  </si>
  <si>
    <t>C3,1 Gérer le poste de travail</t>
  </si>
  <si>
    <t>C3,1,1 Organiser et sécuriser l'aire de travail</t>
  </si>
  <si>
    <t>C3,1,2 Mettre en œuvre les moyens pour le transfert du système</t>
  </si>
  <si>
    <t>C3,1,3 choisir et mettre en œuvre les moyens de manutention et de calage adaptés</t>
  </si>
  <si>
    <t>C 3,1,4 Réunir l'outillage nécessaire à l'intervention</t>
  </si>
  <si>
    <t>C3,1,5 appliquer et respecter les règles d'hygiène, de santé de sécurité et de protection de l'environnement</t>
  </si>
  <si>
    <t>C3,1,6 Maintenir-remettre en état le poste de travail après l'intervention</t>
  </si>
  <si>
    <t>C4,1 Mettre en œuvre le système</t>
  </si>
  <si>
    <t>C4,1,1  Rechercher les conditions d'utilisation et suivre le protocole de mise en œuvre du système</t>
  </si>
  <si>
    <t>C4,1,2 Effectuer des essais du système</t>
  </si>
  <si>
    <t>C4,2,1 Utiliser les outils de contrôle</t>
  </si>
  <si>
    <t>C4,3 Régler , paramétrer</t>
  </si>
  <si>
    <t>C4,3,1 effectuer le(s) réglage (s) d'un système ou d'un sous système</t>
  </si>
  <si>
    <t>C4,3,2 Paramétrer un sous -système</t>
  </si>
  <si>
    <t>C4,4 Déposer, reposer</t>
  </si>
  <si>
    <t>C4,4,1 Localiser,apposer un repère aux liaisons du sous-système avec l'environnement</t>
  </si>
  <si>
    <t>C4,4,2 Isoler le sous-système, le composant</t>
  </si>
  <si>
    <t>C4,4,3 Déposer le sous-système, le composant</t>
  </si>
  <si>
    <t>C4,4,4 Reposer le sous-système , le composant</t>
  </si>
  <si>
    <t>C4,5 démonter, remonter</t>
  </si>
  <si>
    <t>C4,5,1 Démonter le sous-système , le composant</t>
  </si>
  <si>
    <t xml:space="preserve">C4,5,2 Remplacer l' ( es ) élèment (s ) </t>
  </si>
  <si>
    <t>C4,5,3 Remonter le sous-système , le composant</t>
  </si>
  <si>
    <t>C4,6 Réaliser des opérations de fabrication mécanique</t>
  </si>
  <si>
    <t>C4,6,1 Réaliser des opérations élémentaires de soudagesuivant les procedés , 111 ,135,971, de rechargement a plat et d'oxycoupage</t>
  </si>
  <si>
    <t xml:space="preserve">C4,6,2 Réaliser des opérations de base : perçage, sciage, découpage, pliage et affutage </t>
  </si>
  <si>
    <t>C4,7 Contrôler la qualité de son intervention</t>
  </si>
  <si>
    <t>C4,7,1 S'assurer de la réalisation et de la qualité des différentes étapes de l'intervention</t>
  </si>
  <si>
    <t>Réaliser une intervention dans le respect des procédures</t>
  </si>
  <si>
    <t>Activités transmission et liaison au sol</t>
  </si>
  <si>
    <t>Activités fabrication</t>
  </si>
  <si>
    <t>Activités  hydraulique</t>
  </si>
  <si>
    <t>Activités moteur</t>
  </si>
  <si>
    <t xml:space="preserve"> Découverte du matériel</t>
  </si>
  <si>
    <t>Activités machine</t>
  </si>
  <si>
    <t>Activités électricité</t>
  </si>
  <si>
    <t>s'informer-communiquer</t>
  </si>
  <si>
    <t xml:space="preserve">            Organiser</t>
  </si>
  <si>
    <t>C4,2 Effectuer les contrôles, les mesures</t>
  </si>
  <si>
    <t>C4,6,3 Réaliser des opérations d'extraction d'éléments vissés et de remise en état de filetages</t>
  </si>
  <si>
    <t>x</t>
  </si>
  <si>
    <t>contrôles d'étanchéïté moteur 2T</t>
  </si>
  <si>
    <t>S6 La technique de maintenance</t>
  </si>
  <si>
    <t>Total Fabrication=</t>
  </si>
  <si>
    <t>composition</t>
  </si>
  <si>
    <t xml:space="preserve">fonctionnement </t>
  </si>
  <si>
    <t>entretien</t>
  </si>
  <si>
    <t>La tronçonneuse</t>
  </si>
  <si>
    <t>La débroussailleuse</t>
  </si>
  <si>
    <t>La tondeuse autoportée</t>
  </si>
  <si>
    <t>Le taille haie</t>
  </si>
  <si>
    <t>Le micro-tracteur</t>
  </si>
  <si>
    <t>Le nettoyeur haute pression</t>
  </si>
  <si>
    <t>MACHINE</t>
  </si>
  <si>
    <t>Habilitation électrique BR</t>
  </si>
  <si>
    <t>Conduite d'engins en sécurité hors production</t>
  </si>
  <si>
    <t>Théorie</t>
  </si>
  <si>
    <t>la réglementation</t>
  </si>
  <si>
    <t>la connaissance des egins</t>
  </si>
  <si>
    <t>la procédure de vérification</t>
  </si>
  <si>
    <t>Principe de l'électricité</t>
  </si>
  <si>
    <t>Interventions sur machines en sécurité</t>
  </si>
  <si>
    <t>Formation à la manipulation des fluides</t>
  </si>
  <si>
    <t>Total formation=</t>
  </si>
  <si>
    <t>FORMATION</t>
  </si>
  <si>
    <t>La tondeuse thermique / électrique</t>
  </si>
  <si>
    <t>Le motoculteur / la motobineuse</t>
  </si>
  <si>
    <t>Les technologies sont intégrées aux différentes activités</t>
  </si>
  <si>
    <r>
      <rPr>
        <i/>
        <sz val="11"/>
        <color theme="1"/>
        <rFont val="Calibri"/>
        <family val="2"/>
        <scheme val="minor"/>
      </rPr>
      <t xml:space="preserve">Informations: </t>
    </r>
    <r>
      <rPr>
        <sz val="11"/>
        <color theme="1"/>
        <rFont val="Calibri"/>
        <family val="2"/>
        <scheme val="minor"/>
      </rPr>
      <t xml:space="preserve">En 1MMEV (30 semaines) les semaines 31 et 32 sont réservées pour les formations (conduite d'engins et habilitation électrique) avec 4 semaines de PFMP / en 2MMEV (28 semaines) avec 8 semaines de PFMP </t>
    </r>
  </si>
  <si>
    <t>4 et 5</t>
  </si>
  <si>
    <t>6-7 et 8</t>
  </si>
  <si>
    <t>9 et 10</t>
  </si>
  <si>
    <t>11et12</t>
  </si>
  <si>
    <t>14 et 15</t>
  </si>
  <si>
    <t>28à30</t>
  </si>
  <si>
    <t>1à2</t>
  </si>
  <si>
    <t>6à8</t>
  </si>
  <si>
    <t>5 à 6</t>
  </si>
  <si>
    <r>
      <t xml:space="preserve">Progression : 1MMEV             2 MMEV            </t>
    </r>
    <r>
      <rPr>
        <b/>
        <sz val="10"/>
        <color indexed="8"/>
        <rFont val="Calibri"/>
        <family val="2"/>
      </rPr>
      <t>chiffre  ( Semaine scolaire)</t>
    </r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</si>
</sst>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sz val="11"/>
      <color indexed="8"/>
      <name val="Calibri"/>
      <family val="2"/>
    </font>
    <font>
      <b/>
      <sz val="15"/>
      <color indexed="8"/>
      <name val="Calibri"/>
      <family val="2"/>
    </font>
    <font>
      <b/>
      <sz val="20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6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2"/>
      <name val="Calibri"/>
      <family val="2"/>
    </font>
    <font>
      <sz val="14"/>
      <name val="Arial"/>
      <family val="2"/>
    </font>
    <font>
      <b/>
      <sz val="20"/>
      <color indexed="60"/>
      <name val="Calibri"/>
      <family val="2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1"/>
      <name val="Calibri"/>
      <family val="2"/>
    </font>
    <font>
      <i/>
      <sz val="11"/>
      <color theme="1"/>
      <name val="Calibri"/>
      <family val="2"/>
      <scheme val="minor"/>
    </font>
    <font>
      <b/>
      <sz val="14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34"/>
      </patternFill>
    </fill>
    <fill>
      <patternFill patternType="solid">
        <fgColor indexed="4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5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9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thick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8"/>
      </bottom>
      <diagonal/>
    </border>
    <border>
      <left style="medium">
        <color indexed="64"/>
      </left>
      <right/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thick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9" fillId="0" borderId="0"/>
  </cellStyleXfs>
  <cellXfs count="447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 textRotation="90" wrapText="1"/>
    </xf>
    <xf numFmtId="0" fontId="0" fillId="2" borderId="4" xfId="0" applyFont="1" applyFill="1" applyBorder="1" applyAlignment="1">
      <alignment horizontal="center" textRotation="90" wrapText="1"/>
    </xf>
    <xf numFmtId="0" fontId="0" fillId="3" borderId="4" xfId="0" applyFont="1" applyFill="1" applyBorder="1" applyAlignment="1">
      <alignment horizontal="center" textRotation="90" wrapText="1"/>
    </xf>
    <xf numFmtId="0" fontId="0" fillId="4" borderId="4" xfId="0" applyFont="1" applyFill="1" applyBorder="1" applyAlignment="1">
      <alignment horizontal="center" textRotation="90" wrapText="1"/>
    </xf>
    <xf numFmtId="0" fontId="0" fillId="4" borderId="5" xfId="0" applyFont="1" applyFill="1" applyBorder="1" applyAlignment="1">
      <alignment horizontal="center" textRotation="90" wrapText="1"/>
    </xf>
    <xf numFmtId="0" fontId="0" fillId="4" borderId="6" xfId="0" applyFont="1" applyFill="1" applyBorder="1" applyAlignment="1">
      <alignment horizontal="center" textRotation="90" wrapText="1"/>
    </xf>
    <xf numFmtId="0" fontId="2" fillId="0" borderId="0" xfId="0" applyFont="1" applyAlignment="1">
      <alignment horizontal="center" wrapText="1"/>
    </xf>
    <xf numFmtId="0" fontId="0" fillId="0" borderId="0" xfId="0" applyAlignment="1" applyProtection="1">
      <alignment horizontal="center" textRotation="90" wrapText="1"/>
      <protection locked="0"/>
    </xf>
    <xf numFmtId="0" fontId="0" fillId="0" borderId="0" xfId="0" applyFont="1" applyAlignment="1">
      <alignment horizontal="center" textRotation="90" wrapText="1"/>
    </xf>
    <xf numFmtId="0" fontId="0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7" xfId="0" applyFill="1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10" xfId="0" applyBorder="1"/>
    <xf numFmtId="0" fontId="0" fillId="0" borderId="12" xfId="0" applyBorder="1"/>
    <xf numFmtId="0" fontId="0" fillId="5" borderId="13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13" xfId="0" applyFill="1" applyBorder="1"/>
    <xf numFmtId="0" fontId="0" fillId="5" borderId="15" xfId="0" applyFill="1" applyBorder="1"/>
    <xf numFmtId="0" fontId="0" fillId="5" borderId="14" xfId="0" applyFill="1" applyBorder="1"/>
    <xf numFmtId="0" fontId="0" fillId="5" borderId="1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/>
    <xf numFmtId="0" fontId="0" fillId="0" borderId="15" xfId="0" applyBorder="1"/>
    <xf numFmtId="0" fontId="0" fillId="0" borderId="14" xfId="0" applyBorder="1"/>
    <xf numFmtId="0" fontId="0" fillId="0" borderId="16" xfId="0" applyBorder="1"/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17" xfId="0" applyFill="1" applyBorder="1"/>
    <xf numFmtId="0" fontId="0" fillId="5" borderId="19" xfId="0" applyFill="1" applyBorder="1"/>
    <xf numFmtId="0" fontId="0" fillId="5" borderId="18" xfId="0" applyFill="1" applyBorder="1"/>
    <xf numFmtId="0" fontId="0" fillId="5" borderId="20" xfId="0" applyFill="1" applyBorder="1"/>
    <xf numFmtId="0" fontId="0" fillId="0" borderId="21" xfId="0" applyBorder="1" applyAlignment="1">
      <alignment horizontal="center" vertical="center"/>
    </xf>
    <xf numFmtId="0" fontId="0" fillId="0" borderId="0" xfId="0" applyFill="1"/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wrapText="1"/>
    </xf>
    <xf numFmtId="0" fontId="10" fillId="0" borderId="0" xfId="0" applyFont="1" applyAlignment="1">
      <alignment horizontal="center" vertical="center"/>
    </xf>
    <xf numFmtId="0" fontId="9" fillId="3" borderId="22" xfId="0" applyFont="1" applyFill="1" applyBorder="1"/>
    <xf numFmtId="0" fontId="9" fillId="0" borderId="23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10" fillId="0" borderId="25" xfId="0" applyFont="1" applyBorder="1" applyAlignment="1">
      <alignment horizontal="center" vertical="center"/>
    </xf>
    <xf numFmtId="0" fontId="9" fillId="3" borderId="26" xfId="0" applyFont="1" applyFill="1" applyBorder="1"/>
    <xf numFmtId="0" fontId="12" fillId="0" borderId="26" xfId="0" applyFont="1" applyBorder="1" applyAlignment="1">
      <alignment wrapText="1"/>
    </xf>
    <xf numFmtId="0" fontId="13" fillId="0" borderId="0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center"/>
    </xf>
    <xf numFmtId="0" fontId="9" fillId="0" borderId="26" xfId="0" applyFont="1" applyBorder="1" applyAlignment="1">
      <alignment wrapText="1"/>
    </xf>
    <xf numFmtId="0" fontId="9" fillId="0" borderId="27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0" fillId="0" borderId="3" xfId="0" applyFont="1" applyBorder="1" applyAlignment="1">
      <alignment horizontal="center" vertical="center"/>
    </xf>
    <xf numFmtId="0" fontId="12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12" fillId="0" borderId="23" xfId="0" applyFont="1" applyBorder="1" applyAlignment="1">
      <alignment wrapText="1"/>
    </xf>
    <xf numFmtId="0" fontId="13" fillId="0" borderId="24" xfId="0" applyFont="1" applyBorder="1" applyAlignment="1">
      <alignment horizontal="left" wrapText="1"/>
    </xf>
    <xf numFmtId="0" fontId="13" fillId="0" borderId="24" xfId="0" applyFont="1" applyBorder="1" applyAlignment="1">
      <alignment wrapText="1"/>
    </xf>
    <xf numFmtId="0" fontId="13" fillId="0" borderId="0" xfId="0" applyFont="1" applyBorder="1" applyAlignment="1">
      <alignment wrapText="1"/>
    </xf>
    <xf numFmtId="0" fontId="10" fillId="0" borderId="2" xfId="0" applyFont="1" applyBorder="1" applyAlignment="1">
      <alignment horizontal="right" wrapText="1"/>
    </xf>
    <xf numFmtId="0" fontId="10" fillId="0" borderId="7" xfId="0" applyFont="1" applyBorder="1" applyAlignment="1">
      <alignment horizontal="center" vertical="center"/>
    </xf>
    <xf numFmtId="0" fontId="12" fillId="0" borderId="26" xfId="0" applyFont="1" applyBorder="1"/>
    <xf numFmtId="0" fontId="12" fillId="0" borderId="0" xfId="0" applyFont="1" applyBorder="1"/>
    <xf numFmtId="0" fontId="10" fillId="0" borderId="23" xfId="0" applyFont="1" applyBorder="1"/>
    <xf numFmtId="0" fontId="12" fillId="0" borderId="23" xfId="0" applyFont="1" applyBorder="1"/>
    <xf numFmtId="0" fontId="13" fillId="0" borderId="24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4" fillId="0" borderId="23" xfId="0" applyFont="1" applyBorder="1"/>
    <xf numFmtId="0" fontId="15" fillId="0" borderId="24" xfId="0" applyFont="1" applyBorder="1" applyAlignment="1"/>
    <xf numFmtId="0" fontId="15" fillId="0" borderId="0" xfId="0" applyFont="1" applyBorder="1" applyAlignment="1"/>
    <xf numFmtId="0" fontId="15" fillId="0" borderId="24" xfId="0" applyFont="1" applyBorder="1"/>
    <xf numFmtId="0" fontId="15" fillId="0" borderId="0" xfId="0" applyFont="1" applyBorder="1"/>
    <xf numFmtId="0" fontId="12" fillId="0" borderId="23" xfId="0" applyFont="1" applyBorder="1" applyAlignment="1">
      <alignment horizontal="left"/>
    </xf>
    <xf numFmtId="0" fontId="13" fillId="0" borderId="26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0" fillId="0" borderId="2" xfId="0" applyFont="1" applyBorder="1" applyAlignment="1">
      <alignment horizontal="right"/>
    </xf>
    <xf numFmtId="0" fontId="14" fillId="0" borderId="0" xfId="0" applyFont="1" applyBorder="1"/>
    <xf numFmtId="0" fontId="14" fillId="0" borderId="23" xfId="0" applyFont="1" applyBorder="1" applyAlignment="1"/>
    <xf numFmtId="0" fontId="10" fillId="0" borderId="23" xfId="0" applyFont="1" applyBorder="1" applyAlignment="1">
      <alignment wrapText="1"/>
    </xf>
    <xf numFmtId="0" fontId="15" fillId="0" borderId="24" xfId="0" applyFont="1" applyBorder="1" applyAlignment="1">
      <alignment horizontal="left"/>
    </xf>
    <xf numFmtId="0" fontId="9" fillId="0" borderId="0" xfId="0" applyFont="1" applyFill="1"/>
    <xf numFmtId="0" fontId="10" fillId="0" borderId="0" xfId="0" applyFont="1" applyFill="1"/>
    <xf numFmtId="0" fontId="0" fillId="0" borderId="27" xfId="0" applyBorder="1" applyAlignment="1">
      <alignment horizontal="center" vertical="center"/>
    </xf>
    <xf numFmtId="0" fontId="0" fillId="7" borderId="0" xfId="0" applyFill="1"/>
    <xf numFmtId="0" fontId="2" fillId="7" borderId="0" xfId="0" applyFont="1" applyFill="1"/>
    <xf numFmtId="0" fontId="0" fillId="6" borderId="0" xfId="0" applyFill="1"/>
    <xf numFmtId="0" fontId="0" fillId="7" borderId="0" xfId="0" applyFill="1" applyProtection="1">
      <protection hidden="1"/>
    </xf>
    <xf numFmtId="0" fontId="0" fillId="6" borderId="0" xfId="0" applyFill="1" applyProtection="1">
      <protection hidden="1"/>
    </xf>
    <xf numFmtId="0" fontId="2" fillId="7" borderId="0" xfId="0" applyFont="1" applyFill="1" applyAlignment="1" applyProtection="1">
      <alignment horizontal="center" vertical="center" textRotation="90" wrapText="1"/>
    </xf>
    <xf numFmtId="0" fontId="0" fillId="8" borderId="0" xfId="0" applyFill="1"/>
    <xf numFmtId="0" fontId="0" fillId="8" borderId="0" xfId="0" applyFill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  <xf numFmtId="0" fontId="0" fillId="10" borderId="0" xfId="0" applyFill="1"/>
    <xf numFmtId="0" fontId="0" fillId="10" borderId="0" xfId="0" applyFill="1" applyAlignment="1">
      <alignment horizontal="center"/>
    </xf>
    <xf numFmtId="0" fontId="2" fillId="8" borderId="0" xfId="0" applyFont="1" applyFill="1"/>
    <xf numFmtId="0" fontId="2" fillId="9" borderId="0" xfId="0" applyFont="1" applyFill="1"/>
    <xf numFmtId="0" fontId="2" fillId="10" borderId="0" xfId="0" applyFont="1" applyFill="1"/>
    <xf numFmtId="0" fontId="17" fillId="8" borderId="0" xfId="0" applyFont="1" applyFill="1" applyAlignment="1" applyProtection="1">
      <alignment horizontal="center" vertical="center" textRotation="90" wrapText="1"/>
    </xf>
    <xf numFmtId="0" fontId="17" fillId="9" borderId="0" xfId="0" applyFont="1" applyFill="1" applyAlignment="1" applyProtection="1">
      <alignment horizontal="center" vertical="center" textRotation="90" wrapText="1"/>
    </xf>
    <xf numFmtId="0" fontId="17" fillId="10" borderId="0" xfId="0" applyFont="1" applyFill="1" applyAlignment="1" applyProtection="1">
      <alignment horizontal="center" vertical="center" textRotation="90" wrapText="1"/>
    </xf>
    <xf numFmtId="0" fontId="0" fillId="0" borderId="21" xfId="0" applyFont="1" applyBorder="1" applyAlignment="1">
      <alignment horizontal="center" vertical="center"/>
    </xf>
    <xf numFmtId="0" fontId="0" fillId="4" borderId="21" xfId="0" applyFont="1" applyFill="1" applyBorder="1" applyAlignment="1">
      <alignment horizontal="center" textRotation="90" wrapText="1"/>
    </xf>
    <xf numFmtId="14" fontId="0" fillId="0" borderId="0" xfId="0" applyNumberFormat="1" applyAlignment="1">
      <alignment horizontal="center"/>
    </xf>
    <xf numFmtId="0" fontId="3" fillId="2" borderId="23" xfId="0" applyFont="1" applyFill="1" applyBorder="1" applyAlignment="1">
      <alignment horizontal="center" textRotation="90" wrapText="1"/>
    </xf>
    <xf numFmtId="0" fontId="3" fillId="2" borderId="26" xfId="0" applyFont="1" applyFill="1" applyBorder="1" applyAlignment="1">
      <alignment horizontal="center" textRotation="90" wrapText="1"/>
    </xf>
    <xf numFmtId="0" fontId="3" fillId="2" borderId="27" xfId="0" applyFont="1" applyFill="1" applyBorder="1" applyAlignment="1">
      <alignment horizontal="center" textRotation="90" wrapText="1"/>
    </xf>
    <xf numFmtId="0" fontId="0" fillId="0" borderId="1" xfId="0" applyBorder="1"/>
    <xf numFmtId="0" fontId="0" fillId="11" borderId="22" xfId="0" applyFont="1" applyFill="1" applyBorder="1" applyAlignment="1">
      <alignment horizontal="center" textRotation="90" wrapText="1"/>
    </xf>
    <xf numFmtId="0" fontId="0" fillId="0" borderId="0" xfId="0" applyBorder="1"/>
    <xf numFmtId="14" fontId="0" fillId="0" borderId="0" xfId="0" applyNumberFormat="1" applyBorder="1" applyAlignment="1">
      <alignment horizontal="center"/>
    </xf>
    <xf numFmtId="0" fontId="19" fillId="0" borderId="0" xfId="1"/>
    <xf numFmtId="0" fontId="0" fillId="0" borderId="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9" fillId="0" borderId="1" xfId="1" applyBorder="1"/>
    <xf numFmtId="0" fontId="1" fillId="0" borderId="26" xfId="0" applyFont="1" applyBorder="1" applyAlignment="1">
      <alignment horizontal="center" vertical="center"/>
    </xf>
    <xf numFmtId="0" fontId="0" fillId="0" borderId="3" xfId="0" applyBorder="1"/>
    <xf numFmtId="0" fontId="0" fillId="0" borderId="23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11" borderId="22" xfId="0" applyFill="1" applyBorder="1" applyAlignment="1">
      <alignment horizontal="center" textRotation="90" wrapText="1"/>
    </xf>
    <xf numFmtId="0" fontId="0" fillId="0" borderId="30" xfId="0" applyBorder="1"/>
    <xf numFmtId="0" fontId="0" fillId="11" borderId="8" xfId="0" applyFill="1" applyBorder="1" applyAlignment="1">
      <alignment horizontal="center" textRotation="90" wrapText="1"/>
    </xf>
    <xf numFmtId="0" fontId="0" fillId="11" borderId="29" xfId="0" applyFill="1" applyBorder="1" applyAlignment="1">
      <alignment horizontal="center" textRotation="90" wrapText="1"/>
    </xf>
    <xf numFmtId="0" fontId="0" fillId="11" borderId="28" xfId="0" applyFill="1" applyBorder="1" applyAlignment="1">
      <alignment horizontal="center" textRotation="90" wrapText="1"/>
    </xf>
    <xf numFmtId="0" fontId="0" fillId="11" borderId="4" xfId="0" applyFill="1" applyBorder="1" applyAlignment="1">
      <alignment horizontal="center" textRotation="90" wrapText="1"/>
    </xf>
    <xf numFmtId="0" fontId="0" fillId="11" borderId="5" xfId="0" applyFill="1" applyBorder="1" applyAlignment="1">
      <alignment horizontal="center" textRotation="90" wrapText="1"/>
    </xf>
    <xf numFmtId="0" fontId="0" fillId="0" borderId="31" xfId="0" applyBorder="1"/>
    <xf numFmtId="0" fontId="0" fillId="5" borderId="30" xfId="0" applyFill="1" applyBorder="1"/>
    <xf numFmtId="0" fontId="0" fillId="5" borderId="32" xfId="0" applyFill="1" applyBorder="1"/>
    <xf numFmtId="0" fontId="3" fillId="9" borderId="4" xfId="0" applyFont="1" applyFill="1" applyBorder="1" applyAlignment="1">
      <alignment horizontal="center" textRotation="90" wrapText="1"/>
    </xf>
    <xf numFmtId="0" fontId="0" fillId="3" borderId="33" xfId="0" applyFill="1" applyBorder="1" applyAlignment="1">
      <alignment horizontal="center" textRotation="90" wrapText="1"/>
    </xf>
    <xf numFmtId="0" fontId="0" fillId="3" borderId="23" xfId="0" applyFill="1" applyBorder="1" applyAlignment="1">
      <alignment horizontal="center" textRotation="90" wrapText="1"/>
    </xf>
    <xf numFmtId="0" fontId="0" fillId="3" borderId="26" xfId="0" applyFont="1" applyFill="1" applyBorder="1" applyAlignment="1">
      <alignment horizontal="center" textRotation="90" wrapText="1"/>
    </xf>
    <xf numFmtId="0" fontId="0" fillId="3" borderId="5" xfId="0" applyFill="1" applyBorder="1" applyAlignment="1">
      <alignment horizontal="center" textRotation="90" wrapText="1"/>
    </xf>
    <xf numFmtId="0" fontId="0" fillId="3" borderId="29" xfId="0" applyFont="1" applyFill="1" applyBorder="1" applyAlignment="1">
      <alignment horizontal="center" textRotation="90" wrapText="1"/>
    </xf>
    <xf numFmtId="0" fontId="0" fillId="3" borderId="6" xfId="0" applyFill="1" applyBorder="1" applyAlignment="1">
      <alignment horizontal="center" textRotation="90" wrapText="1"/>
    </xf>
    <xf numFmtId="0" fontId="0" fillId="3" borderId="4" xfId="0" applyFill="1" applyBorder="1" applyAlignment="1">
      <alignment horizontal="center" textRotation="90" wrapText="1"/>
    </xf>
    <xf numFmtId="0" fontId="0" fillId="3" borderId="27" xfId="0" applyFill="1" applyBorder="1" applyAlignment="1">
      <alignment horizontal="center" textRotation="90" wrapText="1"/>
    </xf>
    <xf numFmtId="0" fontId="0" fillId="0" borderId="5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12" borderId="23" xfId="0" applyFill="1" applyBorder="1" applyAlignment="1">
      <alignment horizontal="center" textRotation="90" wrapText="1"/>
    </xf>
    <xf numFmtId="0" fontId="0" fillId="12" borderId="26" xfId="0" applyFont="1" applyFill="1" applyBorder="1" applyAlignment="1">
      <alignment horizontal="center" textRotation="90" wrapText="1"/>
    </xf>
    <xf numFmtId="0" fontId="0" fillId="12" borderId="27" xfId="0" applyFill="1" applyBorder="1" applyAlignment="1">
      <alignment horizontal="center" textRotation="90" wrapText="1"/>
    </xf>
    <xf numFmtId="0" fontId="0" fillId="13" borderId="21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textRotation="90" wrapText="1"/>
    </xf>
    <xf numFmtId="0" fontId="0" fillId="2" borderId="26" xfId="0" applyFont="1" applyFill="1" applyBorder="1" applyAlignment="1">
      <alignment horizontal="center" textRotation="90" wrapText="1"/>
    </xf>
    <xf numFmtId="0" fontId="0" fillId="2" borderId="27" xfId="0" applyFont="1" applyFill="1" applyBorder="1" applyAlignment="1">
      <alignment horizontal="center" textRotation="90" wrapText="1"/>
    </xf>
    <xf numFmtId="0" fontId="3" fillId="0" borderId="28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13" fillId="0" borderId="24" xfId="0" applyFont="1" applyBorder="1" applyAlignment="1"/>
    <xf numFmtId="0" fontId="13" fillId="0" borderId="2" xfId="0" applyFont="1" applyBorder="1" applyAlignment="1">
      <alignment horizontal="left"/>
    </xf>
    <xf numFmtId="0" fontId="13" fillId="0" borderId="0" xfId="0" applyFont="1" applyBorder="1" applyAlignment="1"/>
    <xf numFmtId="0" fontId="0" fillId="0" borderId="7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19" fillId="0" borderId="7" xfId="1" applyFill="1" applyBorder="1" applyAlignment="1">
      <alignment horizontal="center" vertical="center"/>
    </xf>
    <xf numFmtId="0" fontId="19" fillId="0" borderId="7" xfId="1" applyBorder="1"/>
    <xf numFmtId="0" fontId="19" fillId="0" borderId="7" xfId="1" applyFill="1" applyBorder="1"/>
    <xf numFmtId="14" fontId="0" fillId="0" borderId="34" xfId="0" applyNumberFormat="1" applyBorder="1" applyAlignment="1">
      <alignment horizontal="center"/>
    </xf>
    <xf numFmtId="0" fontId="0" fillId="13" borderId="35" xfId="0" applyFill="1" applyBorder="1" applyAlignment="1">
      <alignment horizontal="center" textRotation="90" wrapText="1"/>
    </xf>
    <xf numFmtId="0" fontId="0" fillId="13" borderId="22" xfId="0" applyFont="1" applyFill="1" applyBorder="1" applyAlignment="1">
      <alignment horizontal="center" textRotation="90" wrapText="1"/>
    </xf>
    <xf numFmtId="0" fontId="0" fillId="13" borderId="8" xfId="0" applyFill="1" applyBorder="1" applyAlignment="1">
      <alignment horizontal="center" textRotation="90" wrapText="1"/>
    </xf>
    <xf numFmtId="0" fontId="19" fillId="6" borderId="7" xfId="1" applyFill="1" applyBorder="1" applyAlignment="1">
      <alignment horizontal="center" vertical="center"/>
    </xf>
    <xf numFmtId="0" fontId="19" fillId="6" borderId="7" xfId="1" applyFill="1" applyBorder="1"/>
    <xf numFmtId="0" fontId="0" fillId="0" borderId="0" xfId="0" applyFill="1" applyProtection="1">
      <protection hidden="1"/>
    </xf>
    <xf numFmtId="0" fontId="0" fillId="16" borderId="7" xfId="0" applyFill="1" applyBorder="1" applyAlignment="1">
      <alignment horizontal="center" vertical="center"/>
    </xf>
    <xf numFmtId="0" fontId="19" fillId="16" borderId="7" xfId="1" applyFill="1" applyBorder="1" applyAlignment="1">
      <alignment horizontal="center" vertical="center"/>
    </xf>
    <xf numFmtId="0" fontId="19" fillId="16" borderId="7" xfId="1" applyFill="1" applyBorder="1"/>
    <xf numFmtId="0" fontId="0" fillId="14" borderId="0" xfId="0" applyFill="1"/>
    <xf numFmtId="0" fontId="6" fillId="14" borderId="50" xfId="0" applyFont="1" applyFill="1" applyBorder="1" applyAlignment="1">
      <alignment horizontal="left" vertical="center" wrapText="1"/>
    </xf>
    <xf numFmtId="0" fontId="7" fillId="14" borderId="26" xfId="0" applyFont="1" applyFill="1" applyBorder="1" applyAlignment="1">
      <alignment horizontal="left" vertical="center" wrapText="1"/>
    </xf>
    <xf numFmtId="0" fontId="7" fillId="14" borderId="1" xfId="0" applyFont="1" applyFill="1" applyBorder="1" applyAlignment="1">
      <alignment horizontal="left" vertical="center" wrapText="1"/>
    </xf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26" xfId="0" applyBorder="1" applyAlignment="1">
      <alignment wrapText="1"/>
    </xf>
    <xf numFmtId="0" fontId="0" fillId="0" borderId="27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Alignment="1">
      <alignment horizontal="center"/>
    </xf>
    <xf numFmtId="0" fontId="0" fillId="18" borderId="0" xfId="0" applyFill="1"/>
    <xf numFmtId="0" fontId="0" fillId="18" borderId="0" xfId="0" applyFill="1" applyProtection="1">
      <protection hidden="1"/>
    </xf>
    <xf numFmtId="0" fontId="0" fillId="19" borderId="22" xfId="0" applyFill="1" applyBorder="1"/>
    <xf numFmtId="0" fontId="0" fillId="19" borderId="8" xfId="0" applyFill="1" applyBorder="1"/>
    <xf numFmtId="0" fontId="0" fillId="18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9" fillId="18" borderId="7" xfId="1" applyFill="1" applyBorder="1" applyAlignment="1">
      <alignment horizontal="center" vertical="center"/>
    </xf>
    <xf numFmtId="0" fontId="1" fillId="20" borderId="6" xfId="0" applyFont="1" applyFill="1" applyBorder="1" applyAlignment="1">
      <alignment horizontal="center" vertical="center" textRotation="90"/>
    </xf>
    <xf numFmtId="0" fontId="1" fillId="0" borderId="0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19" fillId="0" borderId="55" xfId="1" applyFont="1" applyBorder="1" applyAlignment="1">
      <alignment horizontal="center" vertical="center"/>
    </xf>
    <xf numFmtId="0" fontId="19" fillId="0" borderId="26" xfId="1" applyFont="1" applyBorder="1" applyAlignment="1">
      <alignment horizontal="center" vertical="center"/>
    </xf>
    <xf numFmtId="0" fontId="19" fillId="0" borderId="22" xfId="1" applyFont="1" applyBorder="1" applyAlignment="1">
      <alignment horizontal="center" vertical="center"/>
    </xf>
    <xf numFmtId="0" fontId="0" fillId="17" borderId="7" xfId="0" applyFill="1" applyBorder="1" applyAlignment="1">
      <alignment horizontal="center" vertical="center"/>
    </xf>
    <xf numFmtId="0" fontId="19" fillId="17" borderId="7" xfId="1" applyFill="1" applyBorder="1" applyAlignment="1">
      <alignment horizontal="center" vertical="center"/>
    </xf>
    <xf numFmtId="0" fontId="19" fillId="17" borderId="7" xfId="1" applyFill="1" applyBorder="1"/>
    <xf numFmtId="0" fontId="0" fillId="17" borderId="0" xfId="0" applyFill="1"/>
    <xf numFmtId="0" fontId="0" fillId="17" borderId="0" xfId="0" applyFill="1" applyProtection="1">
      <protection hidden="1"/>
    </xf>
    <xf numFmtId="0" fontId="0" fillId="20" borderId="0" xfId="0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0" fillId="20" borderId="0" xfId="0" applyFill="1"/>
    <xf numFmtId="0" fontId="19" fillId="0" borderId="8" xfId="1" applyFill="1" applyBorder="1" applyAlignment="1">
      <alignment horizontal="center" vertical="center"/>
    </xf>
    <xf numFmtId="0" fontId="19" fillId="0" borderId="8" xfId="1" applyBorder="1"/>
    <xf numFmtId="0" fontId="19" fillId="0" borderId="8" xfId="1" applyFill="1" applyBorder="1"/>
    <xf numFmtId="0" fontId="0" fillId="6" borderId="6" xfId="0" applyFill="1" applyBorder="1" applyAlignment="1">
      <alignment horizontal="center"/>
    </xf>
    <xf numFmtId="0" fontId="0" fillId="6" borderId="0" xfId="0" applyFill="1" applyBorder="1"/>
    <xf numFmtId="0" fontId="0" fillId="6" borderId="7" xfId="0" applyFill="1" applyBorder="1" applyAlignment="1">
      <alignment horizontal="center"/>
    </xf>
    <xf numFmtId="0" fontId="0" fillId="20" borderId="35" xfId="0" applyFont="1" applyFill="1" applyBorder="1" applyAlignment="1">
      <alignment horizontal="center" vertical="center"/>
    </xf>
    <xf numFmtId="0" fontId="6" fillId="14" borderId="0" xfId="0" applyFont="1" applyFill="1" applyBorder="1" applyAlignment="1">
      <alignment horizontal="left" vertical="center" wrapText="1"/>
    </xf>
    <xf numFmtId="0" fontId="0" fillId="14" borderId="21" xfId="0" applyFill="1" applyBorder="1"/>
    <xf numFmtId="0" fontId="6" fillId="14" borderId="6" xfId="0" applyFont="1" applyFill="1" applyBorder="1" applyAlignment="1">
      <alignment horizontal="left" vertical="center" wrapText="1"/>
    </xf>
    <xf numFmtId="0" fontId="6" fillId="14" borderId="7" xfId="0" applyFont="1" applyFill="1" applyBorder="1" applyAlignment="1">
      <alignment horizontal="left" vertical="center" wrapText="1"/>
    </xf>
    <xf numFmtId="0" fontId="6" fillId="14" borderId="36" xfId="0" applyFont="1" applyFill="1" applyBorder="1" applyAlignment="1">
      <alignment horizontal="left" vertical="center" wrapText="1"/>
    </xf>
    <xf numFmtId="0" fontId="0" fillId="21" borderId="21" xfId="0" applyFont="1" applyFill="1" applyBorder="1" applyAlignment="1">
      <alignment horizontal="center" vertical="center"/>
    </xf>
    <xf numFmtId="0" fontId="0" fillId="21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11" borderId="8" xfId="0" applyFill="1" applyBorder="1" applyAlignment="1">
      <alignment horizontal="center" textRotation="90" wrapText="1"/>
    </xf>
    <xf numFmtId="0" fontId="0" fillId="22" borderId="7" xfId="0" applyFont="1" applyFill="1" applyBorder="1" applyAlignment="1">
      <alignment horizontal="center" vertical="center"/>
    </xf>
    <xf numFmtId="0" fontId="19" fillId="22" borderId="7" xfId="1" applyFont="1" applyFill="1" applyBorder="1" applyAlignment="1">
      <alignment horizontal="center" vertical="center"/>
    </xf>
    <xf numFmtId="0" fontId="19" fillId="22" borderId="6" xfId="1" applyFont="1" applyFill="1" applyBorder="1" applyAlignment="1">
      <alignment horizontal="center" vertical="center"/>
    </xf>
    <xf numFmtId="0" fontId="0" fillId="22" borderId="6" xfId="0" applyFont="1" applyFill="1" applyBorder="1" applyAlignment="1">
      <alignment horizontal="center" vertical="center"/>
    </xf>
    <xf numFmtId="0" fontId="3" fillId="21" borderId="7" xfId="0" applyFont="1" applyFill="1" applyBorder="1" applyAlignment="1">
      <alignment horizontal="center" vertical="center"/>
    </xf>
    <xf numFmtId="0" fontId="3" fillId="22" borderId="7" xfId="0" applyFont="1" applyFill="1" applyBorder="1" applyAlignment="1">
      <alignment horizontal="center" vertical="center"/>
    </xf>
    <xf numFmtId="0" fontId="0" fillId="20" borderId="6" xfId="0" applyFill="1" applyBorder="1" applyAlignment="1"/>
    <xf numFmtId="0" fontId="0" fillId="20" borderId="36" xfId="0" applyFill="1" applyBorder="1" applyAlignment="1"/>
    <xf numFmtId="0" fontId="0" fillId="20" borderId="21" xfId="0" applyFill="1" applyBorder="1" applyAlignment="1"/>
    <xf numFmtId="0" fontId="0" fillId="0" borderId="6" xfId="0" applyBorder="1" applyAlignment="1"/>
    <xf numFmtId="0" fontId="0" fillId="0" borderId="8" xfId="0" applyFill="1" applyBorder="1" applyAlignment="1">
      <alignment horizontal="center"/>
    </xf>
    <xf numFmtId="0" fontId="19" fillId="0" borderId="8" xfId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9" fillId="0" borderId="7" xfId="1" applyFill="1" applyBorder="1" applyAlignment="1">
      <alignment horizontal="center"/>
    </xf>
    <xf numFmtId="0" fontId="0" fillId="17" borderId="7" xfId="0" applyFill="1" applyBorder="1" applyAlignment="1">
      <alignment horizontal="center"/>
    </xf>
    <xf numFmtId="0" fontId="19" fillId="17" borderId="7" xfId="1" applyFill="1" applyBorder="1" applyAlignment="1">
      <alignment horizontal="center"/>
    </xf>
    <xf numFmtId="0" fontId="0" fillId="18" borderId="7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16" borderId="7" xfId="0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2" xfId="0" applyBorder="1" applyAlignment="1">
      <alignment horizontal="right" wrapText="1"/>
    </xf>
    <xf numFmtId="0" fontId="0" fillId="0" borderId="23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6" xfId="0" applyBorder="1" applyAlignment="1">
      <alignment wrapText="1"/>
    </xf>
    <xf numFmtId="0" fontId="9" fillId="24" borderId="26" xfId="0" applyFont="1" applyFill="1" applyBorder="1"/>
    <xf numFmtId="0" fontId="10" fillId="0" borderId="24" xfId="0" applyFont="1" applyBorder="1" applyAlignment="1">
      <alignment wrapText="1"/>
    </xf>
    <xf numFmtId="0" fontId="9" fillId="0" borderId="2" xfId="0" applyFont="1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36" xfId="0" applyBorder="1" applyAlignment="1">
      <alignment horizontal="center" wrapText="1"/>
    </xf>
    <xf numFmtId="0" fontId="0" fillId="21" borderId="6" xfId="0" applyFont="1" applyFill="1" applyBorder="1" applyAlignment="1">
      <alignment horizontal="center" vertical="center"/>
    </xf>
    <xf numFmtId="0" fontId="0" fillId="21" borderId="7" xfId="0" applyFill="1" applyBorder="1" applyAlignment="1">
      <alignment horizontal="center" vertical="center"/>
    </xf>
    <xf numFmtId="14" fontId="0" fillId="21" borderId="7" xfId="0" applyNumberFormat="1" applyFill="1" applyBorder="1" applyAlignment="1">
      <alignment horizontal="center" vertical="center"/>
    </xf>
    <xf numFmtId="16" fontId="0" fillId="21" borderId="7" xfId="0" applyNumberFormat="1" applyFill="1" applyBorder="1" applyAlignment="1">
      <alignment horizontal="center" vertical="center"/>
    </xf>
    <xf numFmtId="16" fontId="0" fillId="22" borderId="7" xfId="0" applyNumberFormat="1" applyFill="1" applyBorder="1" applyAlignment="1">
      <alignment horizontal="center" vertical="center"/>
    </xf>
    <xf numFmtId="0" fontId="0" fillId="22" borderId="6" xfId="0" applyFill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2" fillId="9" borderId="21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24" xfId="0" applyFont="1" applyFill="1" applyBorder="1" applyAlignment="1">
      <alignment horizontal="center"/>
    </xf>
    <xf numFmtId="0" fontId="2" fillId="9" borderId="36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textRotation="90" wrapText="1"/>
    </xf>
    <xf numFmtId="0" fontId="0" fillId="2" borderId="29" xfId="0" applyFont="1" applyFill="1" applyBorder="1" applyAlignment="1">
      <alignment horizontal="center" textRotation="90" wrapText="1"/>
    </xf>
    <xf numFmtId="0" fontId="2" fillId="9" borderId="7" xfId="0" applyFont="1" applyFill="1" applyBorder="1" applyAlignment="1">
      <alignment horizontal="center"/>
    </xf>
    <xf numFmtId="0" fontId="2" fillId="9" borderId="35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 textRotation="90" wrapText="1"/>
    </xf>
    <xf numFmtId="0" fontId="3" fillId="2" borderId="33" xfId="0" applyFont="1" applyFill="1" applyBorder="1" applyAlignment="1">
      <alignment horizontal="center" textRotation="90" wrapText="1"/>
    </xf>
    <xf numFmtId="0" fontId="3" fillId="2" borderId="4" xfId="0" applyFont="1" applyFill="1" applyBorder="1" applyAlignment="1">
      <alignment horizontal="center" textRotation="90" wrapText="1"/>
    </xf>
    <xf numFmtId="0" fontId="2" fillId="0" borderId="0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horizontal="left"/>
    </xf>
    <xf numFmtId="0" fontId="0" fillId="5" borderId="7" xfId="0" applyFill="1" applyBorder="1" applyAlignment="1">
      <alignment horizontal="center"/>
    </xf>
    <xf numFmtId="0" fontId="2" fillId="14" borderId="7" xfId="0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3" fillId="23" borderId="35" xfId="0" applyFont="1" applyFill="1" applyBorder="1" applyAlignment="1">
      <alignment horizontal="center" vertical="center" textRotation="255"/>
    </xf>
    <xf numFmtId="0" fontId="10" fillId="23" borderId="22" xfId="0" applyFont="1" applyFill="1" applyBorder="1" applyAlignment="1">
      <alignment horizontal="center" vertical="center" textRotation="255"/>
    </xf>
    <xf numFmtId="0" fontId="10" fillId="23" borderId="8" xfId="0" applyFont="1" applyFill="1" applyBorder="1" applyAlignment="1">
      <alignment horizontal="center" vertical="center" textRotation="255"/>
    </xf>
    <xf numFmtId="0" fontId="9" fillId="25" borderId="1" xfId="0" applyFont="1" applyFill="1" applyBorder="1" applyAlignment="1"/>
    <xf numFmtId="0" fontId="0" fillId="25" borderId="1" xfId="0" applyFill="1" applyBorder="1" applyAlignment="1"/>
    <xf numFmtId="0" fontId="16" fillId="23" borderId="35" xfId="0" applyFont="1" applyFill="1" applyBorder="1" applyAlignment="1">
      <alignment horizontal="center" vertical="center" textRotation="255"/>
    </xf>
    <xf numFmtId="0" fontId="0" fillId="0" borderId="22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0" fillId="0" borderId="1" xfId="0" applyBorder="1" applyAlignment="1"/>
    <xf numFmtId="0" fontId="0" fillId="0" borderId="3" xfId="0" applyBorder="1" applyAlignment="1"/>
    <xf numFmtId="0" fontId="9" fillId="0" borderId="2" xfId="0" applyFont="1" applyBorder="1" applyAlignment="1">
      <alignment horizontal="center"/>
    </xf>
    <xf numFmtId="0" fontId="11" fillId="3" borderId="23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1" fillId="3" borderId="36" xfId="0" applyFont="1" applyFill="1" applyBorder="1" applyAlignment="1">
      <alignment horizontal="center"/>
    </xf>
    <xf numFmtId="0" fontId="11" fillId="9" borderId="35" xfId="0" applyFont="1" applyFill="1" applyBorder="1" applyAlignment="1">
      <alignment horizontal="center" vertical="center" textRotation="255"/>
    </xf>
    <xf numFmtId="0" fontId="11" fillId="9" borderId="22" xfId="0" applyFont="1" applyFill="1" applyBorder="1" applyAlignment="1">
      <alignment horizontal="center" vertical="center" textRotation="255"/>
    </xf>
    <xf numFmtId="0" fontId="11" fillId="9" borderId="8" xfId="0" applyFont="1" applyFill="1" applyBorder="1" applyAlignment="1">
      <alignment horizontal="center" vertical="center" textRotation="255"/>
    </xf>
    <xf numFmtId="0" fontId="9" fillId="25" borderId="56" xfId="0" applyFont="1" applyFill="1" applyBorder="1" applyAlignment="1"/>
    <xf numFmtId="0" fontId="0" fillId="25" borderId="56" xfId="0" applyFill="1" applyBorder="1" applyAlignment="1"/>
    <xf numFmtId="0" fontId="16" fillId="23" borderId="25" xfId="0" applyFont="1" applyFill="1" applyBorder="1" applyAlignment="1">
      <alignment horizontal="center" vertical="center" textRotation="255"/>
    </xf>
    <xf numFmtId="0" fontId="0" fillId="23" borderId="1" xfId="0" applyFill="1" applyBorder="1" applyAlignment="1">
      <alignment horizontal="center" vertical="center" textRotation="255"/>
    </xf>
    <xf numFmtId="0" fontId="0" fillId="23" borderId="1" xfId="0" applyFill="1" applyBorder="1" applyAlignment="1">
      <alignment horizontal="center" vertical="center"/>
    </xf>
    <xf numFmtId="0" fontId="0" fillId="23" borderId="3" xfId="0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1" fillId="6" borderId="2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36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0" fillId="0" borderId="6" xfId="0" applyBorder="1"/>
    <xf numFmtId="0" fontId="0" fillId="0" borderId="36" xfId="0" applyBorder="1"/>
    <xf numFmtId="0" fontId="1" fillId="6" borderId="21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6" borderId="36" xfId="0" applyFont="1" applyFill="1" applyBorder="1" applyAlignment="1">
      <alignment horizontal="center"/>
    </xf>
    <xf numFmtId="0" fontId="1" fillId="14" borderId="22" xfId="0" applyFont="1" applyFill="1" applyBorder="1" applyAlignment="1">
      <alignment horizontal="center" vertical="center" textRotation="90"/>
    </xf>
    <xf numFmtId="0" fontId="1" fillId="14" borderId="8" xfId="0" applyFont="1" applyFill="1" applyBorder="1" applyAlignment="1">
      <alignment horizontal="center" vertical="center" textRotation="90"/>
    </xf>
    <xf numFmtId="0" fontId="4" fillId="0" borderId="2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5" fillId="14" borderId="26" xfId="0" applyFont="1" applyFill="1" applyBorder="1" applyAlignment="1">
      <alignment horizontal="center" vertical="center" textRotation="90"/>
    </xf>
    <xf numFmtId="0" fontId="0" fillId="0" borderId="26" xfId="0" applyBorder="1"/>
    <xf numFmtId="0" fontId="0" fillId="0" borderId="22" xfId="0" applyBorder="1"/>
    <xf numFmtId="0" fontId="0" fillId="0" borderId="0" xfId="0" applyFont="1" applyAlignment="1">
      <alignment textRotation="90" wrapText="1"/>
    </xf>
    <xf numFmtId="0" fontId="0" fillId="0" borderId="0" xfId="0" applyFont="1" applyBorder="1" applyAlignment="1">
      <alignment textRotation="90" wrapText="1"/>
    </xf>
    <xf numFmtId="0" fontId="1" fillId="14" borderId="35" xfId="0" applyFont="1" applyFill="1" applyBorder="1" applyAlignment="1">
      <alignment horizontal="center" vertical="center" textRotation="90"/>
    </xf>
    <xf numFmtId="0" fontId="0" fillId="0" borderId="8" xfId="0" applyBorder="1"/>
    <xf numFmtId="0" fontId="20" fillId="9" borderId="23" xfId="0" applyFont="1" applyFill="1" applyBorder="1" applyAlignment="1">
      <alignment horizont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3" borderId="23" xfId="0" applyFill="1" applyBorder="1" applyAlignment="1">
      <alignment horizontal="center" textRotation="90" wrapText="1"/>
    </xf>
    <xf numFmtId="0" fontId="0" fillId="3" borderId="26" xfId="0" applyFont="1" applyFill="1" applyBorder="1" applyAlignment="1">
      <alignment horizontal="center" textRotation="90" wrapText="1"/>
    </xf>
    <xf numFmtId="0" fontId="0" fillId="3" borderId="27" xfId="0" applyFont="1" applyFill="1" applyBorder="1" applyAlignment="1">
      <alignment horizontal="center" textRotation="90" wrapText="1"/>
    </xf>
    <xf numFmtId="0" fontId="0" fillId="2" borderId="22" xfId="0" applyFill="1" applyBorder="1" applyAlignment="1">
      <alignment horizontal="center" textRotation="90" wrapText="1"/>
    </xf>
    <xf numFmtId="0" fontId="0" fillId="2" borderId="22" xfId="0" applyFill="1" applyBorder="1"/>
    <xf numFmtId="0" fontId="0" fillId="2" borderId="8" xfId="0" applyFill="1" applyBorder="1"/>
    <xf numFmtId="0" fontId="0" fillId="2" borderId="0" xfId="0" applyFill="1" applyBorder="1" applyAlignment="1">
      <alignment horizontal="center" textRotation="90" wrapText="1"/>
    </xf>
    <xf numFmtId="0" fontId="0" fillId="2" borderId="0" xfId="0" applyFont="1" applyFill="1" applyBorder="1" applyAlignment="1">
      <alignment horizontal="center" textRotation="90" wrapText="1"/>
    </xf>
    <xf numFmtId="0" fontId="0" fillId="2" borderId="2" xfId="0" applyFont="1" applyFill="1" applyBorder="1" applyAlignment="1">
      <alignment horizontal="center" textRotation="90" wrapText="1"/>
    </xf>
    <xf numFmtId="0" fontId="0" fillId="2" borderId="23" xfId="0" applyFill="1" applyBorder="1" applyAlignment="1">
      <alignment horizontal="center" textRotation="90" wrapText="1"/>
    </xf>
    <xf numFmtId="0" fontId="0" fillId="2" borderId="26" xfId="0" applyFont="1" applyFill="1" applyBorder="1" applyAlignment="1">
      <alignment horizontal="center" textRotation="90" wrapText="1"/>
    </xf>
    <xf numFmtId="0" fontId="0" fillId="2" borderId="27" xfId="0" applyFont="1" applyFill="1" applyBorder="1" applyAlignment="1">
      <alignment horizontal="center" textRotation="90" wrapText="1"/>
    </xf>
    <xf numFmtId="0" fontId="3" fillId="2" borderId="35" xfId="0" applyFont="1" applyFill="1" applyBorder="1" applyAlignment="1">
      <alignment horizontal="center" textRotation="90" wrapText="1"/>
    </xf>
    <xf numFmtId="0" fontId="3" fillId="2" borderId="22" xfId="0" applyFont="1" applyFill="1" applyBorder="1" applyAlignment="1">
      <alignment horizontal="center" textRotation="90" wrapText="1"/>
    </xf>
    <xf numFmtId="0" fontId="3" fillId="2" borderId="8" xfId="0" applyFont="1" applyFill="1" applyBorder="1" applyAlignment="1">
      <alignment horizontal="center" textRotation="90" wrapText="1"/>
    </xf>
    <xf numFmtId="0" fontId="0" fillId="6" borderId="22" xfId="0" applyFill="1" applyBorder="1" applyAlignment="1">
      <alignment horizontal="center" textRotation="90" wrapText="1"/>
    </xf>
    <xf numFmtId="0" fontId="0" fillId="6" borderId="22" xfId="0" applyFill="1" applyBorder="1"/>
    <xf numFmtId="0" fontId="0" fillId="6" borderId="8" xfId="0" applyFill="1" applyBorder="1"/>
    <xf numFmtId="0" fontId="0" fillId="6" borderId="0" xfId="0" applyFill="1" applyBorder="1" applyAlignment="1">
      <alignment horizontal="center" textRotation="90" wrapText="1"/>
    </xf>
    <xf numFmtId="0" fontId="0" fillId="6" borderId="0" xfId="0" applyFont="1" applyFill="1" applyBorder="1" applyAlignment="1">
      <alignment horizontal="center" textRotation="90" wrapText="1"/>
    </xf>
    <xf numFmtId="0" fontId="0" fillId="6" borderId="2" xfId="0" applyFont="1" applyFill="1" applyBorder="1" applyAlignment="1">
      <alignment horizontal="center" textRotation="90" wrapText="1"/>
    </xf>
    <xf numFmtId="0" fontId="0" fillId="3" borderId="26" xfId="0" applyFill="1" applyBorder="1" applyAlignment="1">
      <alignment horizontal="center" textRotation="90" wrapText="1"/>
    </xf>
    <xf numFmtId="0" fontId="8" fillId="0" borderId="46" xfId="0" applyFont="1" applyFill="1" applyBorder="1" applyAlignment="1">
      <alignment horizontal="center" vertical="center" wrapText="1"/>
    </xf>
    <xf numFmtId="0" fontId="8" fillId="0" borderId="47" xfId="0" applyFont="1" applyFill="1" applyBorder="1" applyAlignment="1">
      <alignment horizontal="center" vertical="center" wrapText="1"/>
    </xf>
    <xf numFmtId="0" fontId="8" fillId="0" borderId="48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21" fillId="6" borderId="21" xfId="0" applyFont="1" applyFill="1" applyBorder="1" applyAlignment="1">
      <alignment horizontal="center" vertical="center" wrapText="1"/>
    </xf>
    <xf numFmtId="0" fontId="21" fillId="6" borderId="6" xfId="0" applyFont="1" applyFill="1" applyBorder="1" applyAlignment="1">
      <alignment horizontal="center" vertical="center" wrapText="1"/>
    </xf>
    <xf numFmtId="0" fontId="21" fillId="6" borderId="36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textRotation="90" wrapText="1"/>
    </xf>
    <xf numFmtId="0" fontId="0" fillId="3" borderId="0" xfId="0" applyFont="1" applyFill="1" applyBorder="1" applyAlignment="1">
      <alignment horizontal="center" textRotation="90" wrapText="1"/>
    </xf>
    <xf numFmtId="0" fontId="0" fillId="3" borderId="2" xfId="0" applyFont="1" applyFill="1" applyBorder="1" applyAlignment="1">
      <alignment horizontal="center" textRotation="90" wrapText="1"/>
    </xf>
    <xf numFmtId="0" fontId="0" fillId="3" borderId="22" xfId="0" applyFill="1" applyBorder="1" applyAlignment="1">
      <alignment horizontal="center" textRotation="90" wrapText="1"/>
    </xf>
    <xf numFmtId="0" fontId="0" fillId="3" borderId="22" xfId="0" applyFont="1" applyFill="1" applyBorder="1" applyAlignment="1">
      <alignment horizontal="center" textRotation="90" wrapText="1"/>
    </xf>
    <xf numFmtId="0" fontId="0" fillId="3" borderId="8" xfId="0" applyFont="1" applyFill="1" applyBorder="1" applyAlignment="1">
      <alignment horizontal="center" textRotation="90" wrapText="1"/>
    </xf>
    <xf numFmtId="0" fontId="0" fillId="3" borderId="35" xfId="0" applyFill="1" applyBorder="1" applyAlignment="1">
      <alignment horizontal="center" textRotation="90"/>
    </xf>
    <xf numFmtId="0" fontId="0" fillId="3" borderId="22" xfId="0" applyFont="1" applyFill="1" applyBorder="1" applyAlignment="1">
      <alignment horizontal="center" textRotation="90"/>
    </xf>
    <xf numFmtId="0" fontId="0" fillId="3" borderId="8" xfId="0" applyFont="1" applyFill="1" applyBorder="1" applyAlignment="1">
      <alignment horizontal="center" textRotation="90"/>
    </xf>
    <xf numFmtId="0" fontId="0" fillId="2" borderId="35" xfId="0" applyFill="1" applyBorder="1" applyAlignment="1">
      <alignment horizontal="center" textRotation="90" wrapText="1"/>
    </xf>
    <xf numFmtId="0" fontId="0" fillId="2" borderId="22" xfId="0" applyFont="1" applyFill="1" applyBorder="1" applyAlignment="1">
      <alignment horizontal="center" textRotation="90" wrapText="1"/>
    </xf>
    <xf numFmtId="0" fontId="0" fillId="2" borderId="8" xfId="0" applyFont="1" applyFill="1" applyBorder="1" applyAlignment="1">
      <alignment horizontal="center" textRotation="90" wrapText="1"/>
    </xf>
    <xf numFmtId="0" fontId="7" fillId="14" borderId="26" xfId="0" applyFont="1" applyFill="1" applyBorder="1" applyAlignment="1">
      <alignment horizontal="left" vertical="center" wrapText="1"/>
    </xf>
    <xf numFmtId="0" fontId="7" fillId="14" borderId="0" xfId="0" applyFont="1" applyFill="1" applyBorder="1" applyAlignment="1">
      <alignment horizontal="left" vertical="center" wrapText="1"/>
    </xf>
    <xf numFmtId="0" fontId="7" fillId="14" borderId="1" xfId="0" applyFont="1" applyFill="1" applyBorder="1" applyAlignment="1">
      <alignment horizontal="left" vertical="center" wrapText="1"/>
    </xf>
    <xf numFmtId="0" fontId="7" fillId="14" borderId="49" xfId="0" applyFont="1" applyFill="1" applyBorder="1" applyAlignment="1">
      <alignment horizontal="left" vertical="center" wrapText="1"/>
    </xf>
    <xf numFmtId="0" fontId="7" fillId="14" borderId="50" xfId="0" applyFont="1" applyFill="1" applyBorder="1" applyAlignment="1">
      <alignment horizontal="left" vertical="center" wrapText="1"/>
    </xf>
    <xf numFmtId="0" fontId="7" fillId="14" borderId="51" xfId="0" applyFont="1" applyFill="1" applyBorder="1" applyAlignment="1">
      <alignment horizontal="left" vertical="center" wrapText="1"/>
    </xf>
    <xf numFmtId="0" fontId="7" fillId="14" borderId="21" xfId="0" applyFont="1" applyFill="1" applyBorder="1" applyAlignment="1">
      <alignment horizontal="left" vertical="center" wrapText="1"/>
    </xf>
    <xf numFmtId="0" fontId="7" fillId="14" borderId="6" xfId="0" applyFont="1" applyFill="1" applyBorder="1" applyAlignment="1">
      <alignment horizontal="left" vertical="center" wrapText="1"/>
    </xf>
    <xf numFmtId="0" fontId="7" fillId="14" borderId="36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19" fillId="15" borderId="35" xfId="1" applyFont="1" applyFill="1" applyBorder="1" applyAlignment="1">
      <alignment horizontal="center" textRotation="90" wrapText="1"/>
    </xf>
    <xf numFmtId="0" fontId="19" fillId="15" borderId="22" xfId="1" applyFont="1" applyFill="1" applyBorder="1" applyAlignment="1">
      <alignment horizontal="center" textRotation="90" wrapText="1"/>
    </xf>
    <xf numFmtId="0" fontId="19" fillId="15" borderId="8" xfId="1" applyFont="1" applyFill="1" applyBorder="1" applyAlignment="1">
      <alignment horizontal="center" textRotation="90" wrapText="1"/>
    </xf>
    <xf numFmtId="0" fontId="3" fillId="15" borderId="43" xfId="1" applyFont="1" applyFill="1" applyBorder="1" applyAlignment="1">
      <alignment horizontal="center" textRotation="90" wrapText="1"/>
    </xf>
    <xf numFmtId="0" fontId="19" fillId="15" borderId="44" xfId="1" applyFont="1" applyFill="1" applyBorder="1" applyAlignment="1">
      <alignment horizontal="center" textRotation="90" wrapText="1"/>
    </xf>
    <xf numFmtId="0" fontId="19" fillId="15" borderId="45" xfId="1" applyFont="1" applyFill="1" applyBorder="1" applyAlignment="1">
      <alignment horizontal="center" textRotation="90" wrapText="1"/>
    </xf>
    <xf numFmtId="0" fontId="3" fillId="15" borderId="35" xfId="1" applyFont="1" applyFill="1" applyBorder="1" applyAlignment="1">
      <alignment horizontal="center" textRotation="90" wrapText="1"/>
    </xf>
    <xf numFmtId="0" fontId="6" fillId="14" borderId="0" xfId="0" applyFont="1" applyFill="1" applyBorder="1" applyAlignment="1">
      <alignment horizontal="left" vertical="center" wrapText="1"/>
    </xf>
    <xf numFmtId="0" fontId="6" fillId="14" borderId="1" xfId="0" applyFont="1" applyFill="1" applyBorder="1" applyAlignment="1">
      <alignment horizontal="left" vertical="center" wrapText="1"/>
    </xf>
    <xf numFmtId="0" fontId="1" fillId="14" borderId="35" xfId="0" applyFont="1" applyFill="1" applyBorder="1" applyAlignment="1">
      <alignment horizontal="center" textRotation="90" wrapText="1"/>
    </xf>
    <xf numFmtId="0" fontId="1" fillId="14" borderId="35" xfId="0" applyFont="1" applyFill="1" applyBorder="1" applyAlignment="1">
      <alignment horizontal="center" vertical="center" textRotation="90" wrapText="1"/>
    </xf>
    <xf numFmtId="0" fontId="1" fillId="14" borderId="22" xfId="0" applyFont="1" applyFill="1" applyBorder="1" applyAlignment="1">
      <alignment horizontal="center" vertical="center" textRotation="90" wrapText="1"/>
    </xf>
    <xf numFmtId="0" fontId="1" fillId="14" borderId="8" xfId="0" applyFont="1" applyFill="1" applyBorder="1" applyAlignment="1">
      <alignment horizontal="center" vertical="center" textRotation="90" wrapText="1"/>
    </xf>
    <xf numFmtId="0" fontId="7" fillId="14" borderId="52" xfId="0" applyFont="1" applyFill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54" xfId="0" applyBorder="1" applyAlignment="1">
      <alignment horizontal="left" vertical="center" wrapText="1"/>
    </xf>
    <xf numFmtId="0" fontId="21" fillId="18" borderId="21" xfId="0" applyFont="1" applyFill="1" applyBorder="1" applyAlignment="1">
      <alignment horizontal="center" vertical="center" wrapText="1"/>
    </xf>
    <xf numFmtId="0" fontId="21" fillId="18" borderId="6" xfId="0" applyFont="1" applyFill="1" applyBorder="1" applyAlignment="1">
      <alignment horizontal="center" vertical="center" wrapText="1"/>
    </xf>
    <xf numFmtId="0" fontId="2" fillId="16" borderId="28" xfId="0" applyFont="1" applyFill="1" applyBorder="1" applyAlignment="1">
      <alignment horizontal="center" vertical="center"/>
    </xf>
    <xf numFmtId="0" fontId="2" fillId="16" borderId="4" xfId="0" applyFont="1" applyFill="1" applyBorder="1" applyAlignment="1">
      <alignment horizontal="center" vertical="center"/>
    </xf>
    <xf numFmtId="0" fontId="2" fillId="16" borderId="29" xfId="0" applyFont="1" applyFill="1" applyBorder="1" applyAlignment="1">
      <alignment horizontal="center" vertical="center"/>
    </xf>
    <xf numFmtId="0" fontId="19" fillId="15" borderId="37" xfId="1" applyFont="1" applyFill="1" applyBorder="1" applyAlignment="1">
      <alignment horizontal="center" textRotation="90" wrapText="1"/>
    </xf>
    <xf numFmtId="0" fontId="19" fillId="15" borderId="38" xfId="1" applyFont="1" applyFill="1" applyBorder="1" applyAlignment="1">
      <alignment horizontal="center" textRotation="90" wrapText="1"/>
    </xf>
    <xf numFmtId="0" fontId="19" fillId="15" borderId="39" xfId="1" applyFont="1" applyFill="1" applyBorder="1" applyAlignment="1">
      <alignment horizontal="center" textRotation="90" wrapText="1"/>
    </xf>
    <xf numFmtId="0" fontId="0" fillId="11" borderId="22" xfId="0" applyFill="1" applyBorder="1" applyAlignment="1">
      <alignment horizontal="center" textRotation="90" wrapText="1"/>
    </xf>
    <xf numFmtId="0" fontId="0" fillId="11" borderId="22" xfId="0" applyFont="1" applyFill="1" applyBorder="1" applyAlignment="1">
      <alignment horizontal="center" textRotation="90" wrapText="1"/>
    </xf>
    <xf numFmtId="0" fontId="0" fillId="11" borderId="8" xfId="0" applyFont="1" applyFill="1" applyBorder="1" applyAlignment="1">
      <alignment horizontal="center" textRotation="90" wrapText="1"/>
    </xf>
    <xf numFmtId="0" fontId="2" fillId="9" borderId="23" xfId="0" applyFont="1" applyFill="1" applyBorder="1" applyAlignment="1">
      <alignment horizontal="center"/>
    </xf>
    <xf numFmtId="0" fontId="2" fillId="9" borderId="25" xfId="0" applyFont="1" applyFill="1" applyBorder="1" applyAlignment="1">
      <alignment horizontal="center"/>
    </xf>
    <xf numFmtId="0" fontId="0" fillId="11" borderId="35" xfId="0" applyFill="1" applyBorder="1" applyAlignment="1">
      <alignment horizontal="center" textRotation="90" wrapText="1"/>
    </xf>
    <xf numFmtId="0" fontId="0" fillId="11" borderId="8" xfId="0" applyFill="1" applyBorder="1" applyAlignment="1">
      <alignment horizontal="center" textRotation="90" wrapText="1"/>
    </xf>
    <xf numFmtId="0" fontId="0" fillId="3" borderId="35" xfId="0" applyFill="1" applyBorder="1" applyAlignment="1">
      <alignment horizontal="center" textRotation="90" wrapText="1"/>
    </xf>
    <xf numFmtId="0" fontId="3" fillId="15" borderId="40" xfId="1" applyFont="1" applyFill="1" applyBorder="1" applyAlignment="1">
      <alignment horizontal="center" textRotation="90" wrapText="1"/>
    </xf>
    <xf numFmtId="0" fontId="19" fillId="15" borderId="41" xfId="1" applyFont="1" applyFill="1" applyBorder="1" applyAlignment="1">
      <alignment horizontal="center" textRotation="90" wrapText="1"/>
    </xf>
    <xf numFmtId="0" fontId="19" fillId="15" borderId="42" xfId="1" applyFont="1" applyFill="1" applyBorder="1" applyAlignment="1">
      <alignment horizontal="center" textRotation="90" wrapText="1"/>
    </xf>
    <xf numFmtId="0" fontId="19" fillId="15" borderId="40" xfId="1" applyFont="1" applyFill="1" applyBorder="1" applyAlignment="1">
      <alignment horizontal="center" textRotation="90" wrapText="1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colors>
    <mruColors>
      <color rgb="FFCCFFFF"/>
      <color rgb="FFCCFFCC"/>
      <color rgb="FF99FFCC"/>
      <color rgb="FF66FFFF"/>
      <color rgb="FF66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371513</xdr:colOff>
      <xdr:row>0</xdr:row>
      <xdr:rowOff>383127</xdr:rowOff>
    </xdr:from>
    <xdr:ext cx="9627380" cy="937629"/>
    <xdr:sp macro="" textlink="">
      <xdr:nvSpPr>
        <xdr:cNvPr id="2" name="Rectangle 1"/>
        <xdr:cNvSpPr/>
      </xdr:nvSpPr>
      <xdr:spPr>
        <a:xfrm>
          <a:off x="13311906" y="383127"/>
          <a:ext cx="9627380" cy="937629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5400" b="1" cap="none" spc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FICHE</a:t>
          </a:r>
          <a:r>
            <a:rPr lang="fr-FR" sz="5400" b="1" cap="none" spc="0" baseline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 SUIVI D'EVALUATIONS 2TP</a:t>
          </a:r>
          <a:endParaRPr lang="fr-FR" sz="5400" b="1" cap="none" spc="0">
            <a:ln w="1905"/>
            <a:gradFill>
              <a:gsLst>
                <a:gs pos="0">
                  <a:schemeClr val="accent6">
                    <a:shade val="20000"/>
                    <a:satMod val="200000"/>
                  </a:schemeClr>
                </a:gs>
                <a:gs pos="78000">
                  <a:schemeClr val="accent6">
                    <a:tint val="90000"/>
                    <a:shade val="89000"/>
                    <a:satMod val="220000"/>
                  </a:schemeClr>
                </a:gs>
                <a:gs pos="100000">
                  <a:schemeClr val="accent6">
                    <a:tint val="12000"/>
                    <a:satMod val="255000"/>
                  </a:schemeClr>
                </a:gs>
              </a:gsLst>
              <a:lin ang="5400000"/>
            </a:gra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  <xdr:oneCellAnchor>
    <xdr:from>
      <xdr:col>0</xdr:col>
      <xdr:colOff>198597</xdr:colOff>
      <xdr:row>0</xdr:row>
      <xdr:rowOff>269876</xdr:rowOff>
    </xdr:from>
    <xdr:ext cx="3516153" cy="1219373"/>
    <xdr:sp macro="" textlink="">
      <xdr:nvSpPr>
        <xdr:cNvPr id="3" name="Rectangle 2"/>
        <xdr:cNvSpPr>
          <a:spLocks/>
        </xdr:cNvSpPr>
      </xdr:nvSpPr>
      <xdr:spPr>
        <a:xfrm>
          <a:off x="198597" y="269876"/>
          <a:ext cx="3516153" cy="1219373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fr-FR" sz="2400" b="1" cap="none" spc="0">
              <a:ln w="1905"/>
              <a:solidFill>
                <a:schemeClr val="tx1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Classe : </a:t>
          </a:r>
          <a:r>
            <a:rPr lang="fr-FR" sz="2400" b="1" cap="none" spc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2</a:t>
          </a:r>
          <a:r>
            <a:rPr lang="fr-FR" sz="2400" b="1" cap="none" spc="0" baseline="3000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nd</a:t>
          </a:r>
          <a:r>
            <a:rPr lang="fr-FR" sz="2400" b="1" cap="none" spc="0" baseline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 BAC PRO TPM</a:t>
          </a:r>
        </a:p>
        <a:p>
          <a:pPr algn="ctr"/>
          <a:r>
            <a:rPr lang="fr-FR" sz="2400" b="1" cap="none" spc="0" baseline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2TP</a:t>
          </a:r>
        </a:p>
        <a:p>
          <a:pPr algn="ctr"/>
          <a:r>
            <a:rPr lang="fr-FR" sz="2400" b="1" cap="none" spc="0" baseline="0">
              <a:ln w="1905"/>
              <a:solidFill>
                <a:schemeClr val="tx1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Année</a:t>
          </a:r>
          <a:r>
            <a:rPr lang="fr-FR" sz="2400" b="1" cap="none" spc="0" baseline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 2015 2016</a:t>
          </a:r>
          <a:endParaRPr lang="fr-FR" sz="2400" b="1" cap="none" spc="0">
            <a:ln w="1905"/>
            <a:gradFill>
              <a:gsLst>
                <a:gs pos="0">
                  <a:schemeClr val="accent6">
                    <a:shade val="20000"/>
                    <a:satMod val="200000"/>
                  </a:schemeClr>
                </a:gs>
                <a:gs pos="78000">
                  <a:schemeClr val="accent6">
                    <a:tint val="90000"/>
                    <a:shade val="89000"/>
                    <a:satMod val="220000"/>
                  </a:schemeClr>
                </a:gs>
                <a:gs pos="100000">
                  <a:schemeClr val="accent6">
                    <a:tint val="12000"/>
                    <a:satMod val="255000"/>
                  </a:schemeClr>
                </a:gs>
              </a:gsLst>
              <a:lin ang="5400000"/>
            </a:gra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  <xdr:twoCellAnchor>
    <xdr:from>
      <xdr:col>0</xdr:col>
      <xdr:colOff>47625</xdr:colOff>
      <xdr:row>5</xdr:row>
      <xdr:rowOff>57150</xdr:rowOff>
    </xdr:from>
    <xdr:to>
      <xdr:col>2</xdr:col>
      <xdr:colOff>730250</xdr:colOff>
      <xdr:row>5</xdr:row>
      <xdr:rowOff>3032115</xdr:rowOff>
    </xdr:to>
    <xdr:sp macro="" textlink="">
      <xdr:nvSpPr>
        <xdr:cNvPr id="4" name="ZoneTexte 3"/>
        <xdr:cNvSpPr txBox="1"/>
      </xdr:nvSpPr>
      <xdr:spPr>
        <a:xfrm>
          <a:off x="47625" y="2400300"/>
          <a:ext cx="2206625" cy="2984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200" b="1"/>
            <a:t>Travaux pratiques à évaluer</a:t>
          </a:r>
        </a:p>
        <a:p>
          <a:endParaRPr lang="fr-FR" sz="1100"/>
        </a:p>
        <a:p>
          <a:endParaRPr lang="fr-FR" sz="1100"/>
        </a:p>
        <a:p>
          <a:endParaRPr lang="fr-FR" sz="1100"/>
        </a:p>
        <a:p>
          <a:endParaRPr lang="fr-FR" sz="1100"/>
        </a:p>
        <a:p>
          <a:r>
            <a:rPr lang="fr-FR" sz="1200" b="1"/>
            <a:t>Activité non réalisé</a:t>
          </a:r>
        </a:p>
        <a:p>
          <a:endParaRPr lang="fr-FR" sz="1100" b="1" baseline="0"/>
        </a:p>
        <a:p>
          <a:endParaRPr lang="fr-FR" sz="1100" b="1" baseline="0"/>
        </a:p>
        <a:p>
          <a:endParaRPr lang="fr-FR" sz="1100" b="1" baseline="0"/>
        </a:p>
        <a:p>
          <a:r>
            <a:rPr lang="fr-FR" sz="1200" b="1" baseline="0"/>
            <a:t>Activité en cours</a:t>
          </a:r>
        </a:p>
        <a:p>
          <a:endParaRPr lang="fr-FR" sz="1100" b="1" baseline="0"/>
        </a:p>
        <a:p>
          <a:endParaRPr lang="fr-FR" sz="1100" b="1" baseline="0"/>
        </a:p>
        <a:p>
          <a:endParaRPr lang="fr-FR" sz="1100" b="1" baseline="0"/>
        </a:p>
        <a:p>
          <a:r>
            <a:rPr lang="fr-FR" sz="1200" b="1" baseline="0"/>
            <a:t>Activité évalué</a:t>
          </a:r>
        </a:p>
        <a:p>
          <a:endParaRPr lang="fr-FR" sz="1100"/>
        </a:p>
      </xdr:txBody>
    </xdr:sp>
    <xdr:clientData/>
  </xdr:twoCellAnchor>
  <xdr:twoCellAnchor>
    <xdr:from>
      <xdr:col>2</xdr:col>
      <xdr:colOff>127000</xdr:colOff>
      <xdr:row>5</xdr:row>
      <xdr:rowOff>656165</xdr:rowOff>
    </xdr:from>
    <xdr:to>
      <xdr:col>2</xdr:col>
      <xdr:colOff>603250</xdr:colOff>
      <xdr:row>5</xdr:row>
      <xdr:rowOff>1260407</xdr:rowOff>
    </xdr:to>
    <xdr:sp macro="" textlink="">
      <xdr:nvSpPr>
        <xdr:cNvPr id="5" name="Rectangle 4"/>
        <xdr:cNvSpPr/>
      </xdr:nvSpPr>
      <xdr:spPr>
        <a:xfrm>
          <a:off x="1651000" y="3008840"/>
          <a:ext cx="476250" cy="613833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fr-FR"/>
        </a:p>
      </xdr:txBody>
    </xdr:sp>
    <xdr:clientData/>
  </xdr:twoCellAnchor>
  <xdr:twoCellAnchor>
    <xdr:from>
      <xdr:col>0</xdr:col>
      <xdr:colOff>179917</xdr:colOff>
      <xdr:row>5</xdr:row>
      <xdr:rowOff>286959</xdr:rowOff>
    </xdr:from>
    <xdr:to>
      <xdr:col>2</xdr:col>
      <xdr:colOff>656167</xdr:colOff>
      <xdr:row>5</xdr:row>
      <xdr:rowOff>459769</xdr:rowOff>
    </xdr:to>
    <xdr:sp macro="" textlink="">
      <xdr:nvSpPr>
        <xdr:cNvPr id="6" name="Flèche droite 5"/>
        <xdr:cNvSpPr/>
      </xdr:nvSpPr>
      <xdr:spPr>
        <a:xfrm>
          <a:off x="179917" y="2630109"/>
          <a:ext cx="2000250" cy="192011"/>
        </a:xfrm>
        <a:prstGeom prst="rightArrow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fr-FR"/>
        </a:p>
      </xdr:txBody>
    </xdr:sp>
    <xdr:clientData/>
  </xdr:twoCellAnchor>
  <xdr:twoCellAnchor>
    <xdr:from>
      <xdr:col>2</xdr:col>
      <xdr:colOff>131233</xdr:colOff>
      <xdr:row>5</xdr:row>
      <xdr:rowOff>1401232</xdr:rowOff>
    </xdr:from>
    <xdr:to>
      <xdr:col>2</xdr:col>
      <xdr:colOff>607483</xdr:colOff>
      <xdr:row>5</xdr:row>
      <xdr:rowOff>2015065</xdr:rowOff>
    </xdr:to>
    <xdr:sp macro="" textlink="">
      <xdr:nvSpPr>
        <xdr:cNvPr id="7" name="Rectangle 6"/>
        <xdr:cNvSpPr/>
      </xdr:nvSpPr>
      <xdr:spPr>
        <a:xfrm>
          <a:off x="1655233" y="3753907"/>
          <a:ext cx="476250" cy="613833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fr-FR"/>
        </a:p>
      </xdr:txBody>
    </xdr:sp>
    <xdr:clientData/>
  </xdr:twoCellAnchor>
  <xdr:twoCellAnchor>
    <xdr:from>
      <xdr:col>2</xdr:col>
      <xdr:colOff>131686</xdr:colOff>
      <xdr:row>5</xdr:row>
      <xdr:rowOff>2138738</xdr:rowOff>
    </xdr:from>
    <xdr:to>
      <xdr:col>2</xdr:col>
      <xdr:colOff>607936</xdr:colOff>
      <xdr:row>5</xdr:row>
      <xdr:rowOff>2742980</xdr:rowOff>
    </xdr:to>
    <xdr:sp macro="" textlink="">
      <xdr:nvSpPr>
        <xdr:cNvPr id="8" name="Rectangle 7"/>
        <xdr:cNvSpPr/>
      </xdr:nvSpPr>
      <xdr:spPr>
        <a:xfrm>
          <a:off x="1655686" y="4491413"/>
          <a:ext cx="476250" cy="613833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fr-FR"/>
        </a:p>
      </xdr:txBody>
    </xdr:sp>
    <xdr:clientData/>
  </xdr:twoCellAnchor>
  <xdr:twoCellAnchor>
    <xdr:from>
      <xdr:col>2</xdr:col>
      <xdr:colOff>129271</xdr:colOff>
      <xdr:row>5</xdr:row>
      <xdr:rowOff>1417867</xdr:rowOff>
    </xdr:from>
    <xdr:to>
      <xdr:col>2</xdr:col>
      <xdr:colOff>598714</xdr:colOff>
      <xdr:row>5</xdr:row>
      <xdr:rowOff>2000229</xdr:rowOff>
    </xdr:to>
    <xdr:cxnSp macro="">
      <xdr:nvCxnSpPr>
        <xdr:cNvPr id="9" name="Connecteur droit 8"/>
        <xdr:cNvCxnSpPr/>
      </xdr:nvCxnSpPr>
      <xdr:spPr>
        <a:xfrm rot="5400000" flipH="1" flipV="1">
          <a:off x="1592038" y="3822250"/>
          <a:ext cx="591909" cy="469443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136070</xdr:colOff>
      <xdr:row>5</xdr:row>
      <xdr:rowOff>2119994</xdr:rowOff>
    </xdr:from>
    <xdr:to>
      <xdr:col>2</xdr:col>
      <xdr:colOff>605517</xdr:colOff>
      <xdr:row>5</xdr:row>
      <xdr:rowOff>2745922</xdr:rowOff>
    </xdr:to>
    <xdr:cxnSp macro="">
      <xdr:nvCxnSpPr>
        <xdr:cNvPr id="10" name="Connecteur droit 9"/>
        <xdr:cNvCxnSpPr/>
      </xdr:nvCxnSpPr>
      <xdr:spPr>
        <a:xfrm rot="5400000" flipH="1" flipV="1">
          <a:off x="1581830" y="4560434"/>
          <a:ext cx="625928" cy="469447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136071</xdr:colOff>
      <xdr:row>5</xdr:row>
      <xdr:rowOff>2126796</xdr:rowOff>
    </xdr:from>
    <xdr:to>
      <xdr:col>2</xdr:col>
      <xdr:colOff>591911</xdr:colOff>
      <xdr:row>5</xdr:row>
      <xdr:rowOff>2722853</xdr:rowOff>
    </xdr:to>
    <xdr:cxnSp macro="">
      <xdr:nvCxnSpPr>
        <xdr:cNvPr id="11" name="Connecteur droit 10"/>
        <xdr:cNvCxnSpPr/>
      </xdr:nvCxnSpPr>
      <xdr:spPr>
        <a:xfrm rot="16200000" flipH="1">
          <a:off x="1585232" y="4563835"/>
          <a:ext cx="605518" cy="45584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5292</xdr:rowOff>
    </xdr:from>
    <xdr:ext cx="10202332" cy="709084"/>
    <xdr:sp macro="" textlink="">
      <xdr:nvSpPr>
        <xdr:cNvPr id="2" name="Rectangle 1"/>
        <xdr:cNvSpPr/>
      </xdr:nvSpPr>
      <xdr:spPr>
        <a:xfrm>
          <a:off x="0" y="5292"/>
          <a:ext cx="10202332" cy="709084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 anchor="ctr">
          <a:noAutofit/>
        </a:bodyPr>
        <a:lstStyle/>
        <a:p>
          <a:pPr algn="ctr" rtl="0">
            <a:defRPr sz="1000"/>
          </a:pPr>
          <a:r>
            <a:rPr lang="fr-FR" sz="5400" b="1" i="0" u="none" strike="noStrike" baseline="0">
              <a:solidFill>
                <a:srgbClr val="000000"/>
              </a:solidFill>
              <a:latin typeface="Calibri"/>
            </a:rPr>
            <a:t>TECHNOLOGIE CAP</a:t>
          </a:r>
          <a:r>
            <a:rPr lang="fr-FR" sz="5400" b="1" i="0" u="none" strike="noStrike" baseline="30000">
              <a:solidFill>
                <a:srgbClr val="000000"/>
              </a:solidFill>
              <a:latin typeface="Calibri"/>
            </a:rPr>
            <a:t> </a:t>
          </a:r>
          <a:r>
            <a:rPr lang="fr-FR" sz="5400" b="1" i="0" u="none" strike="noStrike" baseline="0">
              <a:solidFill>
                <a:srgbClr val="000000"/>
              </a:solidFill>
              <a:latin typeface="Calibri"/>
            </a:rPr>
            <a:t>MMEV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130968</xdr:colOff>
      <xdr:row>6</xdr:row>
      <xdr:rowOff>2381</xdr:rowOff>
    </xdr:from>
    <xdr:to>
      <xdr:col>3</xdr:col>
      <xdr:colOff>1027906</xdr:colOff>
      <xdr:row>6</xdr:row>
      <xdr:rowOff>2986881</xdr:rowOff>
    </xdr:to>
    <xdr:sp macro="" textlink="">
      <xdr:nvSpPr>
        <xdr:cNvPr id="3" name="ZoneTexte 2"/>
        <xdr:cNvSpPr txBox="1"/>
      </xdr:nvSpPr>
      <xdr:spPr>
        <a:xfrm>
          <a:off x="130968" y="2355056"/>
          <a:ext cx="2230438" cy="2984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  <a:p>
          <a:endParaRPr lang="fr-FR" sz="1100"/>
        </a:p>
        <a:p>
          <a:endParaRPr lang="fr-FR" sz="1100"/>
        </a:p>
        <a:p>
          <a:endParaRPr lang="fr-FR" sz="1100"/>
        </a:p>
        <a:p>
          <a:endParaRPr lang="fr-FR" sz="1100"/>
        </a:p>
        <a:p>
          <a:endParaRPr lang="fr-FR" sz="1100"/>
        </a:p>
        <a:p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Compétence non évalué</a:t>
          </a:r>
          <a:endParaRPr lang="fr-FR" sz="1200"/>
        </a:p>
        <a:p>
          <a:endParaRPr lang="fr-FR" sz="1100" b="1" baseline="0"/>
        </a:p>
        <a:p>
          <a:endParaRPr lang="fr-FR" sz="1100" b="1" baseline="0"/>
        </a:p>
        <a:p>
          <a:endParaRPr lang="fr-FR" sz="1100" b="1" baseline="0"/>
        </a:p>
        <a:p>
          <a:endParaRPr lang="fr-FR" sz="1100" b="1" baseline="0"/>
        </a:p>
        <a:p>
          <a:endParaRPr lang="fr-FR" sz="1100" b="1" baseline="0"/>
        </a:p>
        <a:p>
          <a:endParaRPr lang="fr-FR" sz="1100" b="1" baseline="0"/>
        </a:p>
        <a:p>
          <a:r>
            <a:rPr lang="fr-F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Compétence acquise</a:t>
          </a:r>
          <a:endParaRPr lang="fr-FR" sz="1200"/>
        </a:p>
        <a:p>
          <a:endParaRPr lang="fr-FR" sz="1100" b="1" baseline="0"/>
        </a:p>
        <a:p>
          <a:endParaRPr lang="fr-FR" sz="1100" b="1" baseline="0"/>
        </a:p>
        <a:p>
          <a:endParaRPr lang="fr-FR" sz="1100" b="1" baseline="0"/>
        </a:p>
        <a:p>
          <a:endParaRPr lang="fr-FR" sz="1100"/>
        </a:p>
      </xdr:txBody>
    </xdr:sp>
    <xdr:clientData/>
  </xdr:twoCellAnchor>
  <xdr:twoCellAnchor>
    <xdr:from>
      <xdr:col>3</xdr:col>
      <xdr:colOff>460376</xdr:colOff>
      <xdr:row>6</xdr:row>
      <xdr:rowOff>910958</xdr:rowOff>
    </xdr:from>
    <xdr:to>
      <xdr:col>3</xdr:col>
      <xdr:colOff>936626</xdr:colOff>
      <xdr:row>6</xdr:row>
      <xdr:rowOff>1524791</xdr:rowOff>
    </xdr:to>
    <xdr:sp macro="" textlink="">
      <xdr:nvSpPr>
        <xdr:cNvPr id="4" name="Rectangle 3"/>
        <xdr:cNvSpPr/>
      </xdr:nvSpPr>
      <xdr:spPr>
        <a:xfrm>
          <a:off x="1793876" y="3263633"/>
          <a:ext cx="476250" cy="613833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fr-FR"/>
        </a:p>
      </xdr:txBody>
    </xdr:sp>
    <xdr:clientData/>
  </xdr:twoCellAnchor>
  <xdr:twoCellAnchor>
    <xdr:from>
      <xdr:col>3</xdr:col>
      <xdr:colOff>464609</xdr:colOff>
      <xdr:row>6</xdr:row>
      <xdr:rowOff>2106876</xdr:rowOff>
    </xdr:from>
    <xdr:to>
      <xdr:col>3</xdr:col>
      <xdr:colOff>940859</xdr:colOff>
      <xdr:row>6</xdr:row>
      <xdr:rowOff>2720709</xdr:rowOff>
    </xdr:to>
    <xdr:sp macro="" textlink="">
      <xdr:nvSpPr>
        <xdr:cNvPr id="5" name="Rectangle 4"/>
        <xdr:cNvSpPr/>
      </xdr:nvSpPr>
      <xdr:spPr>
        <a:xfrm>
          <a:off x="1798109" y="4459551"/>
          <a:ext cx="476250" cy="613833"/>
        </a:xfrm>
        <a:prstGeom prst="rect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fr-FR"/>
        </a:p>
      </xdr:txBody>
    </xdr:sp>
    <xdr:clientData/>
  </xdr:twoCellAnchor>
  <xdr:oneCellAnchor>
    <xdr:from>
      <xdr:col>0</xdr:col>
      <xdr:colOff>226376</xdr:colOff>
      <xdr:row>2</xdr:row>
      <xdr:rowOff>107373</xdr:rowOff>
    </xdr:from>
    <xdr:ext cx="1964376" cy="655949"/>
    <xdr:sp macro="" textlink="">
      <xdr:nvSpPr>
        <xdr:cNvPr id="6" name="Rectangle 5"/>
        <xdr:cNvSpPr>
          <a:spLocks/>
        </xdr:cNvSpPr>
      </xdr:nvSpPr>
      <xdr:spPr>
        <a:xfrm>
          <a:off x="226376" y="462396"/>
          <a:ext cx="1964376" cy="655949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>
          <a:noAutofit/>
        </a:bodyPr>
        <a:lstStyle/>
        <a:p>
          <a:pPr algn="ctr"/>
          <a:r>
            <a:rPr lang="fr-FR" sz="1200" b="1" cap="none" spc="0">
              <a:ln w="1905"/>
              <a:solidFill>
                <a:schemeClr val="tx1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Elève : </a:t>
          </a:r>
          <a:r>
            <a:rPr lang="fr-FR" sz="1200" b="1" cap="none" spc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...................</a:t>
          </a:r>
          <a:endParaRPr lang="fr-FR" sz="1200" b="1" cap="none" spc="0" baseline="0">
            <a:ln w="1905"/>
            <a:gradFill>
              <a:gsLst>
                <a:gs pos="0">
                  <a:schemeClr val="accent6">
                    <a:shade val="20000"/>
                    <a:satMod val="200000"/>
                  </a:schemeClr>
                </a:gs>
                <a:gs pos="78000">
                  <a:schemeClr val="accent6">
                    <a:tint val="90000"/>
                    <a:shade val="89000"/>
                    <a:satMod val="220000"/>
                  </a:schemeClr>
                </a:gs>
                <a:gs pos="100000">
                  <a:schemeClr val="accent6">
                    <a:tint val="12000"/>
                    <a:satMod val="255000"/>
                  </a:schemeClr>
                </a:gs>
              </a:gsLst>
              <a:lin ang="5400000"/>
            </a:gra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  <a:p>
          <a:pPr algn="ctr"/>
          <a:r>
            <a:rPr lang="fr-FR" sz="1200" b="1" cap="none" spc="0" baseline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MMEV</a:t>
          </a:r>
        </a:p>
        <a:p>
          <a:pPr algn="ctr"/>
          <a:r>
            <a:rPr lang="fr-FR" sz="1200" b="1" cap="none" spc="0" baseline="0">
              <a:ln w="1905"/>
              <a:solidFill>
                <a:schemeClr val="tx1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Année</a:t>
          </a:r>
          <a:r>
            <a:rPr lang="fr-FR" sz="1200" b="1" cap="none" spc="0" baseline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 2016-2018</a:t>
          </a:r>
          <a:endParaRPr lang="fr-FR" sz="1200" b="1" cap="none" spc="0">
            <a:ln w="1905"/>
            <a:gradFill>
              <a:gsLst>
                <a:gs pos="0">
                  <a:schemeClr val="accent6">
                    <a:shade val="20000"/>
                    <a:satMod val="200000"/>
                  </a:schemeClr>
                </a:gs>
                <a:gs pos="78000">
                  <a:schemeClr val="accent6">
                    <a:tint val="90000"/>
                    <a:shade val="89000"/>
                    <a:satMod val="220000"/>
                  </a:schemeClr>
                </a:gs>
                <a:gs pos="100000">
                  <a:schemeClr val="accent6">
                    <a:tint val="12000"/>
                    <a:satMod val="255000"/>
                  </a:schemeClr>
                </a:gs>
              </a:gsLst>
              <a:lin ang="5400000"/>
            </a:gra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  <xdr:twoCellAnchor>
    <xdr:from>
      <xdr:col>4</xdr:col>
      <xdr:colOff>416719</xdr:colOff>
      <xdr:row>6</xdr:row>
      <xdr:rowOff>3176</xdr:rowOff>
    </xdr:from>
    <xdr:to>
      <xdr:col>4</xdr:col>
      <xdr:colOff>2647157</xdr:colOff>
      <xdr:row>6</xdr:row>
      <xdr:rowOff>2987676</xdr:rowOff>
    </xdr:to>
    <xdr:sp macro="" textlink="">
      <xdr:nvSpPr>
        <xdr:cNvPr id="7" name="ZoneTexte 6"/>
        <xdr:cNvSpPr txBox="1"/>
      </xdr:nvSpPr>
      <xdr:spPr>
        <a:xfrm>
          <a:off x="2912269" y="2355851"/>
          <a:ext cx="2230438" cy="2984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  <a:p>
          <a:endParaRPr lang="fr-FR" sz="1100"/>
        </a:p>
        <a:p>
          <a:endParaRPr lang="fr-FR" sz="1100"/>
        </a:p>
        <a:p>
          <a:endParaRPr lang="fr-FR" sz="1100"/>
        </a:p>
        <a:p>
          <a:endParaRPr lang="fr-FR" sz="1100"/>
        </a:p>
        <a:p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Compétence</a:t>
          </a:r>
        </a:p>
        <a:p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en cours d'acquisition</a:t>
          </a:r>
          <a:endParaRPr lang="fr-FR" sz="1200"/>
        </a:p>
        <a:p>
          <a:endParaRPr lang="fr-FR" sz="1100" b="1" baseline="0"/>
        </a:p>
        <a:p>
          <a:endParaRPr lang="fr-FR" sz="1100" b="1" baseline="0"/>
        </a:p>
        <a:p>
          <a:endParaRPr lang="fr-FR" sz="1100" b="1" baseline="0"/>
        </a:p>
        <a:p>
          <a:endParaRPr lang="fr-FR" sz="1100" b="1" baseline="0"/>
        </a:p>
        <a:p>
          <a:endParaRPr lang="fr-FR" sz="1100" b="1" baseline="0"/>
        </a:p>
        <a:p>
          <a:endParaRPr lang="fr-FR" sz="1100" b="1" baseline="0"/>
        </a:p>
        <a:p>
          <a:r>
            <a:rPr lang="fr-F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Compétence non acquise</a:t>
          </a:r>
          <a:endParaRPr lang="fr-FR" sz="1200"/>
        </a:p>
        <a:p>
          <a:endParaRPr lang="fr-FR" sz="1100"/>
        </a:p>
      </xdr:txBody>
    </xdr:sp>
    <xdr:clientData/>
  </xdr:twoCellAnchor>
  <xdr:twoCellAnchor>
    <xdr:from>
      <xdr:col>4</xdr:col>
      <xdr:colOff>2043907</xdr:colOff>
      <xdr:row>6</xdr:row>
      <xdr:rowOff>906990</xdr:rowOff>
    </xdr:from>
    <xdr:to>
      <xdr:col>4</xdr:col>
      <xdr:colOff>2520157</xdr:colOff>
      <xdr:row>6</xdr:row>
      <xdr:rowOff>1520823</xdr:rowOff>
    </xdr:to>
    <xdr:sp macro="" textlink="">
      <xdr:nvSpPr>
        <xdr:cNvPr id="8" name="Rectangle 7"/>
        <xdr:cNvSpPr/>
      </xdr:nvSpPr>
      <xdr:spPr>
        <a:xfrm>
          <a:off x="4539457" y="3259665"/>
          <a:ext cx="476250" cy="613833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fr-FR"/>
        </a:p>
      </xdr:txBody>
    </xdr:sp>
    <xdr:clientData/>
  </xdr:twoCellAnchor>
  <xdr:twoCellAnchor>
    <xdr:from>
      <xdr:col>4</xdr:col>
      <xdr:colOff>2036687</xdr:colOff>
      <xdr:row>6</xdr:row>
      <xdr:rowOff>2099844</xdr:rowOff>
    </xdr:from>
    <xdr:to>
      <xdr:col>4</xdr:col>
      <xdr:colOff>2512937</xdr:colOff>
      <xdr:row>6</xdr:row>
      <xdr:rowOff>2713677</xdr:rowOff>
    </xdr:to>
    <xdr:sp macro="" textlink="">
      <xdr:nvSpPr>
        <xdr:cNvPr id="9" name="Rectangle 8"/>
        <xdr:cNvSpPr/>
      </xdr:nvSpPr>
      <xdr:spPr>
        <a:xfrm>
          <a:off x="4532237" y="4452519"/>
          <a:ext cx="476250" cy="613833"/>
        </a:xfrm>
        <a:prstGeom prst="rect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fr-FR"/>
        </a:p>
      </xdr:txBody>
    </xdr:sp>
    <xdr:clientData/>
  </xdr:twoCellAnchor>
  <xdr:twoCellAnchor>
    <xdr:from>
      <xdr:col>3</xdr:col>
      <xdr:colOff>381000</xdr:colOff>
      <xdr:row>6</xdr:row>
      <xdr:rowOff>71438</xdr:rowOff>
    </xdr:from>
    <xdr:to>
      <xdr:col>4</xdr:col>
      <xdr:colOff>1444625</xdr:colOff>
      <xdr:row>6</xdr:row>
      <xdr:rowOff>583406</xdr:rowOff>
    </xdr:to>
    <xdr:sp macro="" textlink="">
      <xdr:nvSpPr>
        <xdr:cNvPr id="10" name="ZoneTexte 9"/>
        <xdr:cNvSpPr txBox="1"/>
      </xdr:nvSpPr>
      <xdr:spPr>
        <a:xfrm>
          <a:off x="1714500" y="2424113"/>
          <a:ext cx="2225675" cy="5119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200" b="1"/>
            <a:t>Travaux pratiques à évaluer</a:t>
          </a:r>
        </a:p>
        <a:p>
          <a:endParaRPr lang="fr-FR" sz="1100"/>
        </a:p>
        <a:p>
          <a:endParaRPr lang="fr-FR" sz="1100"/>
        </a:p>
        <a:p>
          <a:endParaRPr lang="fr-FR" sz="1100"/>
        </a:p>
        <a:p>
          <a:endParaRPr lang="fr-FR" sz="1100"/>
        </a:p>
        <a:p>
          <a:endParaRPr lang="fr-FR" sz="1100" b="1" baseline="0"/>
        </a:p>
        <a:p>
          <a:endParaRPr lang="fr-FR" sz="1100" b="1" baseline="0"/>
        </a:p>
        <a:p>
          <a:endParaRPr lang="fr-FR" sz="1100" b="1" baseline="0"/>
        </a:p>
        <a:p>
          <a:endParaRPr lang="fr-FR" sz="1100" b="1" baseline="0"/>
        </a:p>
        <a:p>
          <a:endParaRPr lang="fr-FR" sz="1100" b="1" baseline="0"/>
        </a:p>
        <a:p>
          <a:endParaRPr lang="fr-FR" sz="1100" b="1" baseline="0"/>
        </a:p>
        <a:p>
          <a:endParaRPr lang="fr-FR" sz="1100"/>
        </a:p>
      </xdr:txBody>
    </xdr:sp>
    <xdr:clientData/>
  </xdr:twoCellAnchor>
  <xdr:twoCellAnchor>
    <xdr:from>
      <xdr:col>1</xdr:col>
      <xdr:colOff>166688</xdr:colOff>
      <xdr:row>6</xdr:row>
      <xdr:rowOff>360779</xdr:rowOff>
    </xdr:from>
    <xdr:to>
      <xdr:col>4</xdr:col>
      <xdr:colOff>2309812</xdr:colOff>
      <xdr:row>6</xdr:row>
      <xdr:rowOff>538343</xdr:rowOff>
    </xdr:to>
    <xdr:sp macro="" textlink="">
      <xdr:nvSpPr>
        <xdr:cNvPr id="11" name="Flèche droite 10"/>
        <xdr:cNvSpPr/>
      </xdr:nvSpPr>
      <xdr:spPr>
        <a:xfrm>
          <a:off x="642938" y="2713454"/>
          <a:ext cx="4162424" cy="186909"/>
        </a:xfrm>
        <a:prstGeom prst="rightArrow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fr-FR"/>
        </a:p>
      </xdr:txBody>
    </xdr:sp>
    <xdr:clientData/>
  </xdr:twoCellAnchor>
  <xdr:twoCellAnchor>
    <xdr:from>
      <xdr:col>3</xdr:col>
      <xdr:colOff>515834</xdr:colOff>
      <xdr:row>8</xdr:row>
      <xdr:rowOff>87828</xdr:rowOff>
    </xdr:from>
    <xdr:to>
      <xdr:col>3</xdr:col>
      <xdr:colOff>784266</xdr:colOff>
      <xdr:row>8</xdr:row>
      <xdr:rowOff>243692</xdr:rowOff>
    </xdr:to>
    <xdr:sp macro="" textlink="">
      <xdr:nvSpPr>
        <xdr:cNvPr id="12" name="Rectangle 11"/>
        <xdr:cNvSpPr/>
      </xdr:nvSpPr>
      <xdr:spPr>
        <a:xfrm>
          <a:off x="1849334" y="4891149"/>
          <a:ext cx="268432" cy="155864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4</xdr:col>
      <xdr:colOff>529441</xdr:colOff>
      <xdr:row>8</xdr:row>
      <xdr:rowOff>101435</xdr:rowOff>
    </xdr:from>
    <xdr:to>
      <xdr:col>4</xdr:col>
      <xdr:colOff>797873</xdr:colOff>
      <xdr:row>8</xdr:row>
      <xdr:rowOff>257299</xdr:rowOff>
    </xdr:to>
    <xdr:sp macro="" textlink="">
      <xdr:nvSpPr>
        <xdr:cNvPr id="13" name="Rectangle 12"/>
        <xdr:cNvSpPr/>
      </xdr:nvSpPr>
      <xdr:spPr>
        <a:xfrm>
          <a:off x="3019548" y="4904756"/>
          <a:ext cx="268432" cy="155864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Y23"/>
  <sheetViews>
    <sheetView topLeftCell="Z3" zoomScale="70" zoomScaleNormal="70" workbookViewId="0">
      <selection activeCell="AU8" sqref="AU8"/>
    </sheetView>
  </sheetViews>
  <sheetFormatPr baseColWidth="10" defaultRowHeight="15"/>
  <cols>
    <col min="3" max="3" width="12.42578125" customWidth="1"/>
    <col min="4" max="7" width="6.7109375" customWidth="1"/>
    <col min="8" max="38" width="6.85546875" customWidth="1"/>
    <col min="39" max="39" width="6.7109375" bestFit="1" customWidth="1"/>
    <col min="40" max="75" width="6.85546875" customWidth="1"/>
    <col min="76" max="76" width="13.5703125" customWidth="1"/>
  </cols>
  <sheetData>
    <row r="1" spans="1:77" ht="99.75" customHeight="1"/>
    <row r="2" spans="1:77" ht="21">
      <c r="A2" s="293"/>
      <c r="B2" s="293"/>
      <c r="C2" s="293"/>
      <c r="D2" s="1"/>
      <c r="E2" s="1"/>
      <c r="F2" s="1"/>
      <c r="G2" s="1"/>
    </row>
    <row r="3" spans="1:77" ht="21">
      <c r="A3" s="293"/>
      <c r="B3" s="293"/>
      <c r="C3" s="293"/>
      <c r="D3" s="1"/>
      <c r="E3" s="1"/>
      <c r="F3" s="1"/>
      <c r="G3" s="1"/>
    </row>
    <row r="4" spans="1:77" ht="21.75" thickBot="1">
      <c r="A4" s="293"/>
      <c r="B4" s="293"/>
      <c r="C4" s="293"/>
      <c r="D4" s="1"/>
      <c r="E4" s="1"/>
      <c r="F4" s="1"/>
      <c r="G4" s="1"/>
    </row>
    <row r="5" spans="1:77" s="3" customFormat="1" ht="21.75" thickBot="1">
      <c r="A5" s="1"/>
      <c r="B5" s="1"/>
      <c r="C5" s="2"/>
      <c r="D5" s="282" t="s">
        <v>299</v>
      </c>
      <c r="E5" s="283"/>
      <c r="F5" s="283"/>
      <c r="G5" s="283"/>
      <c r="H5" s="282" t="s">
        <v>298</v>
      </c>
      <c r="I5" s="283"/>
      <c r="J5" s="284"/>
      <c r="K5" s="284"/>
      <c r="L5" s="284"/>
      <c r="M5" s="284"/>
      <c r="N5" s="284"/>
      <c r="O5" s="283"/>
      <c r="P5" s="283"/>
      <c r="Q5" s="283"/>
      <c r="R5" s="284"/>
      <c r="S5" s="284"/>
      <c r="T5" s="284"/>
      <c r="U5" s="284"/>
      <c r="V5" s="284"/>
      <c r="W5" s="283"/>
      <c r="X5" s="283"/>
      <c r="Y5" s="283"/>
      <c r="Z5" s="283"/>
      <c r="AA5" s="283"/>
      <c r="AB5" s="283"/>
      <c r="AC5" s="285"/>
      <c r="AD5" s="282" t="s">
        <v>297</v>
      </c>
      <c r="AE5" s="283"/>
      <c r="AF5" s="283"/>
      <c r="AG5" s="283"/>
      <c r="AH5" s="283"/>
      <c r="AI5" s="283"/>
      <c r="AJ5" s="284"/>
      <c r="AK5" s="284"/>
      <c r="AL5" s="284"/>
      <c r="AM5" s="284"/>
      <c r="AN5" s="284"/>
      <c r="AO5" s="284"/>
      <c r="AP5" s="283"/>
      <c r="AQ5" s="283"/>
      <c r="AR5" s="283"/>
      <c r="AS5" s="283"/>
      <c r="AT5" s="283"/>
      <c r="AU5" s="283"/>
      <c r="AV5" s="282" t="s">
        <v>296</v>
      </c>
      <c r="AW5" s="283"/>
      <c r="AX5" s="283"/>
      <c r="AY5" s="283"/>
      <c r="AZ5" s="283"/>
      <c r="BA5" s="283"/>
      <c r="BB5" s="283"/>
      <c r="BC5" s="283"/>
      <c r="BD5" s="283"/>
      <c r="BE5" s="283"/>
      <c r="BF5" s="283"/>
      <c r="BG5" s="283"/>
      <c r="BH5" s="283"/>
      <c r="BI5" s="283"/>
      <c r="BJ5" s="288" t="s">
        <v>295</v>
      </c>
      <c r="BK5" s="289"/>
      <c r="BL5" s="289"/>
      <c r="BM5" s="289"/>
      <c r="BN5" s="289"/>
      <c r="BO5" s="289"/>
      <c r="BP5" s="289"/>
      <c r="BQ5" s="289"/>
      <c r="BR5" s="289"/>
      <c r="BS5" s="289"/>
      <c r="BT5" s="289"/>
      <c r="BU5" s="289"/>
      <c r="BV5" s="289"/>
      <c r="BW5" s="289"/>
    </row>
    <row r="6" spans="1:77" s="14" customFormat="1" ht="357" customHeight="1" thickBot="1">
      <c r="A6" s="4"/>
      <c r="B6" s="4"/>
      <c r="C6" s="5"/>
      <c r="D6" s="147" t="s">
        <v>274</v>
      </c>
      <c r="E6" s="147" t="s">
        <v>273</v>
      </c>
      <c r="F6" s="147" t="s">
        <v>272</v>
      </c>
      <c r="G6" s="147"/>
      <c r="H6" s="290" t="s">
        <v>4</v>
      </c>
      <c r="I6" s="291"/>
      <c r="J6" s="6" t="s">
        <v>5</v>
      </c>
      <c r="K6" s="6" t="s">
        <v>6</v>
      </c>
      <c r="L6" s="292" t="s">
        <v>7</v>
      </c>
      <c r="M6" s="292"/>
      <c r="N6" s="6" t="s">
        <v>8</v>
      </c>
      <c r="O6" s="292" t="s">
        <v>9</v>
      </c>
      <c r="P6" s="292"/>
      <c r="Q6" s="292"/>
      <c r="R6" s="286" t="s">
        <v>10</v>
      </c>
      <c r="S6" s="286"/>
      <c r="T6" s="7" t="s">
        <v>11</v>
      </c>
      <c r="U6" s="286" t="s">
        <v>12</v>
      </c>
      <c r="V6" s="286"/>
      <c r="W6" s="286" t="s">
        <v>13</v>
      </c>
      <c r="X6" s="286"/>
      <c r="Y6" s="286" t="s">
        <v>14</v>
      </c>
      <c r="Z6" s="286"/>
      <c r="AA6" s="286" t="s">
        <v>15</v>
      </c>
      <c r="AB6" s="286"/>
      <c r="AC6" s="287"/>
      <c r="AD6" s="148" t="s">
        <v>275</v>
      </c>
      <c r="AE6" s="151" t="s">
        <v>276</v>
      </c>
      <c r="AF6" s="151" t="s">
        <v>277</v>
      </c>
      <c r="AG6" s="8" t="s">
        <v>278</v>
      </c>
      <c r="AH6" s="8" t="s">
        <v>279</v>
      </c>
      <c r="AI6" s="8" t="s">
        <v>280</v>
      </c>
      <c r="AJ6" s="8" t="s">
        <v>281</v>
      </c>
      <c r="AK6" s="8" t="s">
        <v>282</v>
      </c>
      <c r="AL6" s="8" t="s">
        <v>283</v>
      </c>
      <c r="AM6" s="8" t="s">
        <v>284</v>
      </c>
      <c r="AN6" s="8" t="s">
        <v>285</v>
      </c>
      <c r="AO6" s="8" t="s">
        <v>286</v>
      </c>
      <c r="AP6" s="8" t="s">
        <v>287</v>
      </c>
      <c r="AQ6" s="8" t="s">
        <v>288</v>
      </c>
      <c r="AR6" s="154" t="s">
        <v>289</v>
      </c>
      <c r="AS6" s="8" t="s">
        <v>291</v>
      </c>
      <c r="AT6" s="153" t="s">
        <v>292</v>
      </c>
      <c r="AU6" s="152" t="s">
        <v>290</v>
      </c>
      <c r="AV6" s="117" t="s">
        <v>228</v>
      </c>
      <c r="AW6" s="9" t="s">
        <v>229</v>
      </c>
      <c r="AX6" s="9" t="s">
        <v>248</v>
      </c>
      <c r="AY6" s="9" t="s">
        <v>16</v>
      </c>
      <c r="AZ6" s="9" t="s">
        <v>17</v>
      </c>
      <c r="BA6" s="10" t="s">
        <v>19</v>
      </c>
      <c r="BB6" s="9" t="s">
        <v>18</v>
      </c>
      <c r="BC6" s="9" t="s">
        <v>234</v>
      </c>
      <c r="BD6" s="10" t="s">
        <v>20</v>
      </c>
      <c r="BE6" s="9" t="s">
        <v>23</v>
      </c>
      <c r="BF6" s="11" t="s">
        <v>21</v>
      </c>
      <c r="BG6" s="9" t="s">
        <v>22</v>
      </c>
      <c r="BH6" s="9" t="s">
        <v>198</v>
      </c>
      <c r="BI6" s="11" t="s">
        <v>233</v>
      </c>
      <c r="BJ6" s="141" t="s">
        <v>254</v>
      </c>
      <c r="BK6" s="142" t="s">
        <v>255</v>
      </c>
      <c r="BL6" s="142" t="s">
        <v>257</v>
      </c>
      <c r="BM6" s="142" t="s">
        <v>258</v>
      </c>
      <c r="BN6" s="142" t="s">
        <v>259</v>
      </c>
      <c r="BO6" s="142" t="s">
        <v>260</v>
      </c>
      <c r="BP6" s="142" t="s">
        <v>261</v>
      </c>
      <c r="BQ6" s="142" t="s">
        <v>262</v>
      </c>
      <c r="BR6" s="142" t="s">
        <v>265</v>
      </c>
      <c r="BS6" s="142" t="s">
        <v>268</v>
      </c>
      <c r="BT6" s="143" t="s">
        <v>266</v>
      </c>
      <c r="BU6" s="143" t="s">
        <v>267</v>
      </c>
      <c r="BV6" s="140" t="s">
        <v>270</v>
      </c>
      <c r="BW6" s="140" t="s">
        <v>269</v>
      </c>
      <c r="BX6" s="12" t="s">
        <v>24</v>
      </c>
      <c r="BY6" s="13"/>
    </row>
    <row r="7" spans="1:77" s="20" customFormat="1" ht="20.25" thickBot="1">
      <c r="A7" s="294" t="s">
        <v>25</v>
      </c>
      <c r="B7" s="294"/>
      <c r="C7" s="294"/>
      <c r="D7" s="15">
        <v>4</v>
      </c>
      <c r="E7" s="15">
        <v>4</v>
      </c>
      <c r="F7" s="15">
        <v>4</v>
      </c>
      <c r="G7" s="15">
        <v>4</v>
      </c>
      <c r="H7" s="16">
        <v>4</v>
      </c>
      <c r="I7" s="16">
        <v>4</v>
      </c>
      <c r="J7" s="17">
        <v>3</v>
      </c>
      <c r="K7" s="17">
        <v>2</v>
      </c>
      <c r="L7" s="17">
        <v>4</v>
      </c>
      <c r="M7" s="17">
        <v>4</v>
      </c>
      <c r="N7" s="17">
        <v>4</v>
      </c>
      <c r="O7" s="16">
        <v>4</v>
      </c>
      <c r="P7" s="16">
        <v>4</v>
      </c>
      <c r="Q7" s="16">
        <v>4</v>
      </c>
      <c r="R7" s="18">
        <v>3</v>
      </c>
      <c r="S7" s="18">
        <v>3</v>
      </c>
      <c r="T7" s="18">
        <v>3</v>
      </c>
      <c r="U7" s="18">
        <v>3</v>
      </c>
      <c r="V7" s="18">
        <v>3</v>
      </c>
      <c r="W7" s="15">
        <v>6</v>
      </c>
      <c r="X7" s="15">
        <v>6</v>
      </c>
      <c r="Y7" s="15">
        <v>4</v>
      </c>
      <c r="Z7" s="15">
        <v>4</v>
      </c>
      <c r="AA7" s="15">
        <v>3</v>
      </c>
      <c r="AB7" s="15">
        <v>3</v>
      </c>
      <c r="AC7" s="15">
        <v>3</v>
      </c>
      <c r="AD7" s="18">
        <v>2</v>
      </c>
      <c r="AE7" s="18">
        <v>4</v>
      </c>
      <c r="AF7" s="116">
        <v>4</v>
      </c>
      <c r="AG7" s="15">
        <v>3</v>
      </c>
      <c r="AH7" s="18">
        <v>4</v>
      </c>
      <c r="AI7" s="18">
        <v>2</v>
      </c>
      <c r="AJ7" s="18">
        <v>2</v>
      </c>
      <c r="AK7" s="18">
        <v>2</v>
      </c>
      <c r="AL7" s="18">
        <v>2</v>
      </c>
      <c r="AM7" s="18">
        <v>2</v>
      </c>
      <c r="AN7" s="18">
        <v>3</v>
      </c>
      <c r="AO7" s="18">
        <v>2</v>
      </c>
      <c r="AP7" s="15">
        <v>4</v>
      </c>
      <c r="AQ7" s="279">
        <v>4</v>
      </c>
      <c r="AR7" s="280"/>
      <c r="AS7" s="281"/>
      <c r="AT7" s="116">
        <v>2</v>
      </c>
      <c r="AU7" s="116">
        <v>1</v>
      </c>
      <c r="AV7" s="15">
        <v>3</v>
      </c>
      <c r="AW7" s="15">
        <v>3</v>
      </c>
      <c r="AX7" s="15">
        <v>3</v>
      </c>
      <c r="AY7" s="15">
        <v>3</v>
      </c>
      <c r="AZ7" s="15">
        <v>3</v>
      </c>
      <c r="BA7" s="15">
        <v>2</v>
      </c>
      <c r="BB7" s="15">
        <v>4</v>
      </c>
      <c r="BC7" s="15">
        <v>3</v>
      </c>
      <c r="BD7" s="15">
        <v>2</v>
      </c>
      <c r="BE7" s="15">
        <v>3</v>
      </c>
      <c r="BF7" s="15">
        <v>3</v>
      </c>
      <c r="BG7" s="15">
        <v>3</v>
      </c>
      <c r="BH7" s="15">
        <v>3</v>
      </c>
      <c r="BI7" s="15">
        <v>4</v>
      </c>
      <c r="BJ7" s="21" t="s">
        <v>271</v>
      </c>
      <c r="BK7" s="18">
        <v>4</v>
      </c>
      <c r="BL7" s="18">
        <v>4</v>
      </c>
      <c r="BM7" s="18">
        <v>4</v>
      </c>
      <c r="BN7" s="18">
        <v>4</v>
      </c>
      <c r="BO7" s="18">
        <v>4</v>
      </c>
      <c r="BP7" s="18">
        <v>4</v>
      </c>
      <c r="BQ7" s="18">
        <v>4</v>
      </c>
      <c r="BR7" s="18">
        <v>4</v>
      </c>
      <c r="BS7" s="18">
        <v>4</v>
      </c>
      <c r="BT7" s="18">
        <v>4</v>
      </c>
      <c r="BU7" s="18">
        <v>4</v>
      </c>
      <c r="BV7" s="18">
        <v>4</v>
      </c>
      <c r="BW7" s="18">
        <v>4</v>
      </c>
      <c r="BX7" s="19">
        <f>SUM(D7:BW7)</f>
        <v>234</v>
      </c>
    </row>
    <row r="8" spans="1:77" s="22" customFormat="1" ht="21.75" thickBot="1">
      <c r="A8" s="296" t="s">
        <v>26</v>
      </c>
      <c r="B8" s="296"/>
      <c r="C8" s="296"/>
      <c r="D8" s="21" t="s">
        <v>300</v>
      </c>
      <c r="E8" s="21" t="s">
        <v>301</v>
      </c>
      <c r="F8" s="21" t="s">
        <v>302</v>
      </c>
      <c r="G8" s="21" t="s">
        <v>303</v>
      </c>
      <c r="H8" s="21" t="s">
        <v>27</v>
      </c>
      <c r="I8" s="21" t="s">
        <v>28</v>
      </c>
      <c r="J8" s="21" t="s">
        <v>29</v>
      </c>
      <c r="K8" s="21" t="s">
        <v>30</v>
      </c>
      <c r="L8" s="21" t="s">
        <v>31</v>
      </c>
      <c r="M8" s="21" t="s">
        <v>32</v>
      </c>
      <c r="N8" s="21" t="s">
        <v>33</v>
      </c>
      <c r="O8" s="21" t="s">
        <v>34</v>
      </c>
      <c r="P8" s="21" t="s">
        <v>35</v>
      </c>
      <c r="Q8" s="21" t="s">
        <v>36</v>
      </c>
      <c r="R8" s="21" t="s">
        <v>37</v>
      </c>
      <c r="S8" s="21" t="s">
        <v>38</v>
      </c>
      <c r="T8" s="21" t="s">
        <v>39</v>
      </c>
      <c r="U8" s="21" t="s">
        <v>40</v>
      </c>
      <c r="V8" s="21" t="s">
        <v>41</v>
      </c>
      <c r="W8" s="21" t="s">
        <v>42</v>
      </c>
      <c r="X8" s="21" t="s">
        <v>43</v>
      </c>
      <c r="Y8" s="21" t="s">
        <v>44</v>
      </c>
      <c r="Z8" s="21" t="s">
        <v>45</v>
      </c>
      <c r="AA8" s="21" t="s">
        <v>46</v>
      </c>
      <c r="AB8" s="21" t="s">
        <v>47</v>
      </c>
      <c r="AC8" s="21" t="s">
        <v>48</v>
      </c>
      <c r="AD8" s="50" t="s">
        <v>204</v>
      </c>
      <c r="AE8" s="50" t="s">
        <v>203</v>
      </c>
      <c r="AF8" s="50" t="s">
        <v>214</v>
      </c>
      <c r="AG8" s="50" t="s">
        <v>246</v>
      </c>
      <c r="AH8" s="50" t="s">
        <v>207</v>
      </c>
      <c r="AI8" s="50" t="s">
        <v>206</v>
      </c>
      <c r="AJ8" s="50" t="s">
        <v>215</v>
      </c>
      <c r="AK8" s="50" t="s">
        <v>208</v>
      </c>
      <c r="AL8" s="50" t="s">
        <v>209</v>
      </c>
      <c r="AM8" s="50" t="s">
        <v>294</v>
      </c>
      <c r="AN8" s="50" t="s">
        <v>210</v>
      </c>
      <c r="AO8" s="50" t="s">
        <v>205</v>
      </c>
      <c r="AP8" s="50" t="s">
        <v>211</v>
      </c>
      <c r="AQ8" s="50" t="s">
        <v>212</v>
      </c>
      <c r="AR8" s="50" t="s">
        <v>213</v>
      </c>
      <c r="AS8" s="50" t="s">
        <v>216</v>
      </c>
      <c r="AT8" s="50" t="s">
        <v>247</v>
      </c>
      <c r="AU8" s="50" t="s">
        <v>293</v>
      </c>
      <c r="AV8" s="97" t="s">
        <v>217</v>
      </c>
      <c r="AW8" s="97" t="s">
        <v>218</v>
      </c>
      <c r="AX8" s="97" t="s">
        <v>219</v>
      </c>
      <c r="AY8" s="97" t="s">
        <v>220</v>
      </c>
      <c r="AZ8" s="97" t="s">
        <v>221</v>
      </c>
      <c r="BA8" s="97" t="s">
        <v>222</v>
      </c>
      <c r="BB8" s="97" t="s">
        <v>223</v>
      </c>
      <c r="BC8" s="97" t="s">
        <v>224</v>
      </c>
      <c r="BD8" s="97" t="s">
        <v>225</v>
      </c>
      <c r="BE8" s="97" t="s">
        <v>226</v>
      </c>
      <c r="BF8" s="97" t="s">
        <v>227</v>
      </c>
      <c r="BG8" s="97" t="s">
        <v>231</v>
      </c>
      <c r="BH8" s="97" t="s">
        <v>230</v>
      </c>
      <c r="BI8" s="97" t="s">
        <v>232</v>
      </c>
      <c r="BJ8" s="50" t="s">
        <v>235</v>
      </c>
      <c r="BK8" s="50" t="s">
        <v>256</v>
      </c>
      <c r="BL8" s="50" t="s">
        <v>236</v>
      </c>
      <c r="BM8" s="50" t="s">
        <v>237</v>
      </c>
      <c r="BN8" s="50" t="s">
        <v>238</v>
      </c>
      <c r="BO8" s="50" t="s">
        <v>239</v>
      </c>
      <c r="BP8" s="50" t="s">
        <v>242</v>
      </c>
      <c r="BQ8" s="50" t="s">
        <v>240</v>
      </c>
      <c r="BR8" s="50" t="s">
        <v>241</v>
      </c>
      <c r="BS8" s="50" t="s">
        <v>244</v>
      </c>
      <c r="BT8" s="50" t="s">
        <v>245</v>
      </c>
      <c r="BU8" s="50" t="s">
        <v>243</v>
      </c>
      <c r="BV8" s="50" t="s">
        <v>263</v>
      </c>
      <c r="BW8" s="21" t="s">
        <v>264</v>
      </c>
    </row>
    <row r="9" spans="1:77" ht="21.75" thickBot="1">
      <c r="A9" s="298" t="s">
        <v>49</v>
      </c>
      <c r="B9" s="298"/>
      <c r="C9" s="298"/>
      <c r="D9" s="23"/>
      <c r="E9" s="23"/>
      <c r="F9" s="23"/>
      <c r="G9" s="23"/>
      <c r="H9" s="24"/>
      <c r="I9" s="24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</row>
    <row r="10" spans="1:77" ht="50.1" customHeight="1" thickBot="1">
      <c r="A10" s="295"/>
      <c r="B10" s="295"/>
      <c r="C10" s="295"/>
      <c r="D10" s="26"/>
      <c r="E10" s="27"/>
      <c r="F10" s="27"/>
      <c r="G10" s="27"/>
      <c r="H10" s="28"/>
      <c r="I10" s="29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1"/>
      <c r="AD10" s="28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28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28"/>
      <c r="BK10" s="30"/>
      <c r="BL10" s="30"/>
      <c r="BM10" s="30"/>
      <c r="BN10" s="30"/>
      <c r="BO10" s="30"/>
      <c r="BP10" s="30"/>
      <c r="BQ10" s="30"/>
      <c r="BR10" s="30"/>
      <c r="BS10" s="30"/>
      <c r="BT10" s="144"/>
      <c r="BU10" s="144"/>
      <c r="BV10" s="144"/>
      <c r="BW10" s="31"/>
    </row>
    <row r="11" spans="1:77" ht="50.1" customHeight="1" thickBot="1">
      <c r="A11" s="297"/>
      <c r="B11" s="297"/>
      <c r="C11" s="297"/>
      <c r="D11" s="32"/>
      <c r="E11" s="33"/>
      <c r="F11" s="33"/>
      <c r="G11" s="33"/>
      <c r="H11" s="34"/>
      <c r="I11" s="35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7"/>
      <c r="AD11" s="34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4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4"/>
      <c r="BK11" s="36"/>
      <c r="BL11" s="36"/>
      <c r="BM11" s="36"/>
      <c r="BN11" s="36"/>
      <c r="BO11" s="36"/>
      <c r="BP11" s="36"/>
      <c r="BQ11" s="36"/>
      <c r="BR11" s="36"/>
      <c r="BS11" s="36"/>
      <c r="BT11" s="145"/>
      <c r="BU11" s="145"/>
      <c r="BV11" s="145"/>
      <c r="BW11" s="37"/>
    </row>
    <row r="12" spans="1:77" ht="50.1" customHeight="1" thickBot="1">
      <c r="A12" s="295"/>
      <c r="B12" s="295"/>
      <c r="C12" s="295"/>
      <c r="D12" s="38"/>
      <c r="E12" s="39"/>
      <c r="F12" s="39"/>
      <c r="G12" s="39"/>
      <c r="H12" s="40"/>
      <c r="I12" s="41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3"/>
      <c r="AD12" s="40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0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0"/>
      <c r="BK12" s="42"/>
      <c r="BL12" s="42"/>
      <c r="BM12" s="42"/>
      <c r="BN12" s="42"/>
      <c r="BO12" s="42"/>
      <c r="BP12" s="42"/>
      <c r="BQ12" s="42"/>
      <c r="BR12" s="42"/>
      <c r="BS12" s="42"/>
      <c r="BT12" s="138"/>
      <c r="BU12" s="138"/>
      <c r="BV12" s="138"/>
      <c r="BW12" s="43"/>
    </row>
    <row r="13" spans="1:77" ht="50.1" customHeight="1" thickBot="1">
      <c r="A13" s="297"/>
      <c r="B13" s="297"/>
      <c r="C13" s="297"/>
      <c r="D13" s="32"/>
      <c r="E13" s="33"/>
      <c r="F13" s="33"/>
      <c r="G13" s="33"/>
      <c r="H13" s="34"/>
      <c r="I13" s="35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7"/>
      <c r="AD13" s="34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4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4"/>
      <c r="BK13" s="36"/>
      <c r="BL13" s="36"/>
      <c r="BM13" s="36"/>
      <c r="BN13" s="36"/>
      <c r="BO13" s="36"/>
      <c r="BP13" s="36"/>
      <c r="BQ13" s="36"/>
      <c r="BR13" s="36"/>
      <c r="BS13" s="36"/>
      <c r="BT13" s="145"/>
      <c r="BU13" s="145"/>
      <c r="BV13" s="145"/>
      <c r="BW13" s="37"/>
    </row>
    <row r="14" spans="1:77" ht="50.1" customHeight="1" thickBot="1">
      <c r="A14" s="295"/>
      <c r="B14" s="295"/>
      <c r="C14" s="295"/>
      <c r="D14" s="38"/>
      <c r="E14" s="39"/>
      <c r="F14" s="39"/>
      <c r="G14" s="39"/>
      <c r="H14" s="40"/>
      <c r="I14" s="41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3"/>
      <c r="AD14" s="40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0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0"/>
      <c r="BK14" s="42"/>
      <c r="BL14" s="42"/>
      <c r="BM14" s="42"/>
      <c r="BN14" s="42"/>
      <c r="BO14" s="42"/>
      <c r="BP14" s="42"/>
      <c r="BQ14" s="42"/>
      <c r="BR14" s="42"/>
      <c r="BS14" s="42"/>
      <c r="BT14" s="138"/>
      <c r="BU14" s="138"/>
      <c r="BV14" s="138"/>
      <c r="BW14" s="43"/>
    </row>
    <row r="15" spans="1:77" ht="50.1" customHeight="1" thickBot="1">
      <c r="A15" s="297"/>
      <c r="B15" s="297"/>
      <c r="C15" s="297"/>
      <c r="D15" s="32"/>
      <c r="E15" s="33"/>
      <c r="F15" s="33"/>
      <c r="G15" s="33"/>
      <c r="H15" s="34"/>
      <c r="I15" s="35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7"/>
      <c r="AD15" s="34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4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4"/>
      <c r="BK15" s="36"/>
      <c r="BL15" s="36"/>
      <c r="BM15" s="36"/>
      <c r="BN15" s="36"/>
      <c r="BO15" s="36"/>
      <c r="BP15" s="36"/>
      <c r="BQ15" s="36"/>
      <c r="BR15" s="36"/>
      <c r="BS15" s="36"/>
      <c r="BT15" s="145"/>
      <c r="BU15" s="145"/>
      <c r="BV15" s="145"/>
      <c r="BW15" s="37"/>
    </row>
    <row r="16" spans="1:77" ht="50.1" customHeight="1" thickBot="1">
      <c r="A16" s="295"/>
      <c r="B16" s="295"/>
      <c r="C16" s="295"/>
      <c r="D16" s="38"/>
      <c r="E16" s="39"/>
      <c r="F16" s="39"/>
      <c r="G16" s="39"/>
      <c r="H16" s="40"/>
      <c r="I16" s="41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3"/>
      <c r="AD16" s="40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0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0"/>
      <c r="BK16" s="42"/>
      <c r="BL16" s="42"/>
      <c r="BM16" s="42"/>
      <c r="BN16" s="42"/>
      <c r="BO16" s="42"/>
      <c r="BP16" s="42"/>
      <c r="BQ16" s="42"/>
      <c r="BR16" s="42"/>
      <c r="BS16" s="42"/>
      <c r="BT16" s="138"/>
      <c r="BU16" s="138"/>
      <c r="BV16" s="138"/>
      <c r="BW16" s="43"/>
    </row>
    <row r="17" spans="1:75" ht="50.1" customHeight="1" thickBot="1">
      <c r="A17" s="297"/>
      <c r="B17" s="297"/>
      <c r="C17" s="297"/>
      <c r="D17" s="32"/>
      <c r="E17" s="33"/>
      <c r="F17" s="33"/>
      <c r="G17" s="33"/>
      <c r="H17" s="34"/>
      <c r="I17" s="35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7"/>
      <c r="AD17" s="34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4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4"/>
      <c r="BK17" s="36"/>
      <c r="BL17" s="36"/>
      <c r="BM17" s="36"/>
      <c r="BN17" s="36"/>
      <c r="BO17" s="36"/>
      <c r="BP17" s="36"/>
      <c r="BQ17" s="36"/>
      <c r="BR17" s="36"/>
      <c r="BS17" s="36"/>
      <c r="BT17" s="145"/>
      <c r="BU17" s="145"/>
      <c r="BV17" s="145"/>
      <c r="BW17" s="37"/>
    </row>
    <row r="18" spans="1:75" ht="50.1" customHeight="1" thickBot="1">
      <c r="A18" s="295"/>
      <c r="B18" s="295"/>
      <c r="C18" s="295"/>
      <c r="D18" s="38"/>
      <c r="E18" s="39"/>
      <c r="F18" s="39"/>
      <c r="G18" s="39"/>
      <c r="H18" s="40"/>
      <c r="I18" s="41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3"/>
      <c r="AD18" s="40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0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0"/>
      <c r="BK18" s="42"/>
      <c r="BL18" s="42"/>
      <c r="BM18" s="42"/>
      <c r="BN18" s="42"/>
      <c r="BO18" s="42"/>
      <c r="BP18" s="42"/>
      <c r="BQ18" s="42"/>
      <c r="BR18" s="42"/>
      <c r="BS18" s="42"/>
      <c r="BT18" s="138"/>
      <c r="BU18" s="138"/>
      <c r="BV18" s="138"/>
      <c r="BW18" s="43"/>
    </row>
    <row r="19" spans="1:75" ht="50.1" customHeight="1" thickBot="1">
      <c r="A19" s="297"/>
      <c r="B19" s="297"/>
      <c r="C19" s="297"/>
      <c r="D19" s="32"/>
      <c r="E19" s="33"/>
      <c r="F19" s="33"/>
      <c r="G19" s="33"/>
      <c r="H19" s="34"/>
      <c r="I19" s="35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7"/>
      <c r="AD19" s="34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4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4"/>
      <c r="BK19" s="36"/>
      <c r="BL19" s="36"/>
      <c r="BM19" s="36"/>
      <c r="BN19" s="36"/>
      <c r="BO19" s="36"/>
      <c r="BP19" s="36"/>
      <c r="BQ19" s="36"/>
      <c r="BR19" s="36"/>
      <c r="BS19" s="36"/>
      <c r="BT19" s="145"/>
      <c r="BU19" s="145"/>
      <c r="BV19" s="145"/>
      <c r="BW19" s="37"/>
    </row>
    <row r="20" spans="1:75" ht="50.1" customHeight="1" thickBot="1">
      <c r="A20" s="295"/>
      <c r="B20" s="295"/>
      <c r="C20" s="295"/>
      <c r="D20" s="38"/>
      <c r="E20" s="39"/>
      <c r="F20" s="39"/>
      <c r="G20" s="39"/>
      <c r="H20" s="40"/>
      <c r="I20" s="41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3"/>
      <c r="AD20" s="40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0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0"/>
      <c r="BK20" s="42"/>
      <c r="BL20" s="42"/>
      <c r="BM20" s="42"/>
      <c r="BN20" s="42"/>
      <c r="BO20" s="42"/>
      <c r="BP20" s="42"/>
      <c r="BQ20" s="42"/>
      <c r="BR20" s="42"/>
      <c r="BS20" s="42"/>
      <c r="BT20" s="138"/>
      <c r="BU20" s="138"/>
      <c r="BV20" s="138"/>
      <c r="BW20" s="43"/>
    </row>
    <row r="21" spans="1:75" ht="50.1" customHeight="1" thickBot="1">
      <c r="A21" s="297"/>
      <c r="B21" s="297"/>
      <c r="C21" s="297"/>
      <c r="D21" s="44"/>
      <c r="E21" s="45"/>
      <c r="F21" s="45"/>
      <c r="G21" s="45"/>
      <c r="H21" s="46"/>
      <c r="I21" s="47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9"/>
      <c r="AD21" s="46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6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6"/>
      <c r="BK21" s="48"/>
      <c r="BL21" s="48"/>
      <c r="BM21" s="48"/>
      <c r="BN21" s="48"/>
      <c r="BO21" s="48"/>
      <c r="BP21" s="48"/>
      <c r="BQ21" s="48"/>
      <c r="BR21" s="48"/>
      <c r="BS21" s="48"/>
      <c r="BT21" s="146"/>
      <c r="BU21" s="146"/>
      <c r="BV21" s="146"/>
      <c r="BW21" s="49"/>
    </row>
    <row r="23" spans="1:75">
      <c r="A23" s="299">
        <f ca="1">TODAY()</f>
        <v>42851</v>
      </c>
      <c r="B23" s="300"/>
      <c r="C23" s="300"/>
      <c r="D23" s="300"/>
      <c r="E23" s="300"/>
      <c r="F23" s="300"/>
      <c r="G23" s="300"/>
      <c r="H23" s="300"/>
      <c r="I23" s="300"/>
      <c r="J23" s="300"/>
      <c r="K23" s="300"/>
      <c r="L23" s="300"/>
      <c r="M23" s="300"/>
      <c r="N23" s="300"/>
      <c r="O23" s="300"/>
      <c r="P23" s="300"/>
      <c r="Q23" s="300"/>
      <c r="R23" s="300"/>
      <c r="S23" s="300"/>
      <c r="T23" s="300"/>
      <c r="U23" s="300"/>
      <c r="V23" s="300"/>
      <c r="W23" s="300"/>
      <c r="X23" s="300"/>
      <c r="Y23" s="300"/>
      <c r="Z23" s="300"/>
      <c r="AA23" s="300"/>
      <c r="AB23" s="300"/>
      <c r="AC23" s="300"/>
      <c r="AD23" s="300"/>
      <c r="AE23" s="300"/>
      <c r="AF23" s="300"/>
      <c r="AG23" s="300"/>
      <c r="AH23" s="300"/>
      <c r="AI23" s="300"/>
      <c r="AJ23" s="300"/>
      <c r="AK23" s="300"/>
      <c r="AL23" s="300"/>
      <c r="AM23" s="300"/>
      <c r="AN23" s="300"/>
      <c r="AO23" s="300"/>
      <c r="AP23" s="300"/>
      <c r="AQ23" s="300"/>
      <c r="AR23" s="300"/>
      <c r="AS23" s="300"/>
      <c r="AT23" s="300"/>
      <c r="AU23" s="300"/>
      <c r="AV23" s="300"/>
      <c r="AW23" s="300"/>
      <c r="AX23" s="300"/>
      <c r="AY23" s="300"/>
      <c r="AZ23" s="300"/>
      <c r="BA23" s="300"/>
      <c r="BB23" s="300"/>
      <c r="BC23" s="300"/>
      <c r="BD23" s="300"/>
      <c r="BE23" s="300"/>
      <c r="BF23" s="300"/>
      <c r="BG23" s="300"/>
      <c r="BH23" s="300"/>
      <c r="BI23" s="300"/>
      <c r="BJ23" s="300"/>
      <c r="BK23" s="300"/>
      <c r="BL23" s="300"/>
      <c r="BM23" s="300"/>
      <c r="BN23" s="300"/>
      <c r="BO23" s="300"/>
      <c r="BP23" s="300"/>
      <c r="BQ23" s="300"/>
      <c r="BR23" s="300"/>
      <c r="BS23" s="300"/>
      <c r="BT23" s="300"/>
      <c r="BU23" s="300"/>
      <c r="BV23" s="300"/>
      <c r="BW23" s="300"/>
    </row>
  </sheetData>
  <mergeCells count="33">
    <mergeCell ref="A23:BW23"/>
    <mergeCell ref="A18:C18"/>
    <mergeCell ref="A13:C13"/>
    <mergeCell ref="A14:C14"/>
    <mergeCell ref="A15:C15"/>
    <mergeCell ref="A16:C16"/>
    <mergeCell ref="A19:C19"/>
    <mergeCell ref="A20:C20"/>
    <mergeCell ref="A21:C21"/>
    <mergeCell ref="A12:C12"/>
    <mergeCell ref="A8:C8"/>
    <mergeCell ref="A17:C17"/>
    <mergeCell ref="A9:C9"/>
    <mergeCell ref="A10:C10"/>
    <mergeCell ref="A11:C11"/>
    <mergeCell ref="A2:C2"/>
    <mergeCell ref="A3:C3"/>
    <mergeCell ref="A4:C4"/>
    <mergeCell ref="D5:G5"/>
    <mergeCell ref="A7:C7"/>
    <mergeCell ref="BJ5:BW5"/>
    <mergeCell ref="AV5:BI5"/>
    <mergeCell ref="H6:I6"/>
    <mergeCell ref="L6:M6"/>
    <mergeCell ref="O6:Q6"/>
    <mergeCell ref="AQ7:AS7"/>
    <mergeCell ref="H5:AC5"/>
    <mergeCell ref="U6:V6"/>
    <mergeCell ref="W6:X6"/>
    <mergeCell ref="AD5:AU5"/>
    <mergeCell ref="R6:S6"/>
    <mergeCell ref="Y6:Z6"/>
    <mergeCell ref="AA6:AC6"/>
  </mergeCells>
  <phoneticPr fontId="7" type="noConversion"/>
  <pageMargins left="0.70866141732283472" right="0.70866141732283472" top="0.74803149606299213" bottom="0.74803149606299213" header="0.31496062992125984" footer="0.31496062992125984"/>
  <pageSetup paperSize="8"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6:E325"/>
  <sheetViews>
    <sheetView workbookViewId="0">
      <selection activeCell="C6" sqref="C6:D6"/>
    </sheetView>
  </sheetViews>
  <sheetFormatPr baseColWidth="10" defaultRowHeight="12.75"/>
  <cols>
    <col min="1" max="1" width="7.140625" style="52" customWidth="1"/>
    <col min="2" max="2" width="7.140625" style="53" customWidth="1"/>
    <col min="3" max="3" width="46.140625" style="54" customWidth="1"/>
    <col min="4" max="4" width="83" style="54" customWidth="1"/>
    <col min="5" max="5" width="9.28515625" style="55" bestFit="1" customWidth="1"/>
    <col min="6" max="16384" width="11.42578125" style="52"/>
  </cols>
  <sheetData>
    <row r="6" spans="1:5" ht="13.5" thickBot="1">
      <c r="C6" s="311" t="s">
        <v>544</v>
      </c>
      <c r="D6" s="311"/>
      <c r="E6" s="55" t="s">
        <v>53</v>
      </c>
    </row>
    <row r="7" spans="1:5" ht="21.75" thickBot="1">
      <c r="A7" s="312" t="s">
        <v>351</v>
      </c>
      <c r="B7" s="313"/>
      <c r="C7" s="313"/>
      <c r="D7" s="313"/>
      <c r="E7" s="314"/>
    </row>
    <row r="8" spans="1:5">
      <c r="A8" s="56"/>
      <c r="B8" s="315" t="s">
        <v>0</v>
      </c>
      <c r="C8" s="57"/>
      <c r="D8" s="58"/>
      <c r="E8" s="59"/>
    </row>
    <row r="9" spans="1:5">
      <c r="A9" s="60"/>
      <c r="B9" s="316"/>
      <c r="C9" s="61" t="s">
        <v>54</v>
      </c>
      <c r="D9" s="62" t="s">
        <v>55</v>
      </c>
      <c r="E9" s="63">
        <v>1</v>
      </c>
    </row>
    <row r="10" spans="1:5">
      <c r="A10" s="60"/>
      <c r="B10" s="316"/>
      <c r="C10" s="64"/>
      <c r="D10" s="62" t="s">
        <v>56</v>
      </c>
      <c r="E10" s="63"/>
    </row>
    <row r="11" spans="1:5">
      <c r="A11" s="60"/>
      <c r="B11" s="316"/>
      <c r="C11" s="64"/>
      <c r="D11" s="62" t="s">
        <v>57</v>
      </c>
      <c r="E11" s="63"/>
    </row>
    <row r="12" spans="1:5" ht="13.5" thickBot="1">
      <c r="A12" s="60"/>
      <c r="B12" s="316"/>
      <c r="C12" s="65"/>
      <c r="D12" s="66"/>
      <c r="E12" s="67"/>
    </row>
    <row r="13" spans="1:5">
      <c r="A13" s="60"/>
      <c r="B13" s="316"/>
      <c r="C13" s="68" t="s">
        <v>58</v>
      </c>
      <c r="D13" s="62" t="s">
        <v>59</v>
      </c>
      <c r="E13" s="63">
        <v>1</v>
      </c>
    </row>
    <row r="14" spans="1:5">
      <c r="A14" s="60"/>
      <c r="B14" s="316"/>
      <c r="C14" s="69"/>
      <c r="D14" s="62" t="s">
        <v>60</v>
      </c>
      <c r="E14" s="63"/>
    </row>
    <row r="15" spans="1:5">
      <c r="A15" s="60"/>
      <c r="B15" s="316"/>
      <c r="C15" s="69"/>
      <c r="D15" s="62" t="s">
        <v>61</v>
      </c>
      <c r="E15" s="63"/>
    </row>
    <row r="16" spans="1:5">
      <c r="A16" s="60"/>
      <c r="B16" s="316"/>
      <c r="C16" s="69"/>
      <c r="D16" s="62" t="s">
        <v>62</v>
      </c>
      <c r="E16" s="63"/>
    </row>
    <row r="17" spans="1:5" ht="13.5" thickBot="1">
      <c r="A17" s="60"/>
      <c r="B17" s="316"/>
      <c r="C17" s="69"/>
      <c r="D17" s="69"/>
      <c r="E17" s="63"/>
    </row>
    <row r="18" spans="1:5">
      <c r="A18" s="60"/>
      <c r="B18" s="316"/>
      <c r="C18" s="70" t="s">
        <v>63</v>
      </c>
      <c r="D18" s="71" t="s">
        <v>64</v>
      </c>
      <c r="E18" s="59">
        <v>1</v>
      </c>
    </row>
    <row r="19" spans="1:5">
      <c r="A19" s="60"/>
      <c r="B19" s="316"/>
      <c r="C19" s="64"/>
      <c r="D19" s="62" t="s">
        <v>65</v>
      </c>
      <c r="E19" s="63"/>
    </row>
    <row r="20" spans="1:5">
      <c r="A20" s="60"/>
      <c r="B20" s="316"/>
      <c r="C20" s="64"/>
      <c r="D20" s="62" t="s">
        <v>66</v>
      </c>
      <c r="E20" s="63"/>
    </row>
    <row r="21" spans="1:5" ht="13.5" thickBot="1">
      <c r="A21" s="60"/>
      <c r="B21" s="316"/>
      <c r="C21" s="65"/>
      <c r="D21" s="66"/>
      <c r="E21" s="67"/>
    </row>
    <row r="22" spans="1:5">
      <c r="A22" s="60"/>
      <c r="B22" s="316"/>
      <c r="C22" s="68" t="s">
        <v>67</v>
      </c>
      <c r="D22" s="62" t="s">
        <v>68</v>
      </c>
      <c r="E22" s="63">
        <v>2</v>
      </c>
    </row>
    <row r="23" spans="1:5">
      <c r="A23" s="60"/>
      <c r="B23" s="316"/>
      <c r="C23" s="69"/>
      <c r="D23" s="62" t="s">
        <v>69</v>
      </c>
      <c r="E23" s="63"/>
    </row>
    <row r="24" spans="1:5">
      <c r="A24" s="60"/>
      <c r="B24" s="316"/>
      <c r="C24" s="69"/>
      <c r="D24" s="62" t="s">
        <v>70</v>
      </c>
      <c r="E24" s="63"/>
    </row>
    <row r="25" spans="1:5">
      <c r="A25" s="60"/>
      <c r="B25" s="316"/>
      <c r="C25" s="69"/>
      <c r="D25" s="62" t="s">
        <v>71</v>
      </c>
      <c r="E25" s="63"/>
    </row>
    <row r="26" spans="1:5">
      <c r="A26" s="60"/>
      <c r="B26" s="316"/>
      <c r="C26" s="69"/>
      <c r="D26" s="62" t="s">
        <v>72</v>
      </c>
      <c r="E26" s="63"/>
    </row>
    <row r="27" spans="1:5" ht="13.5" thickBot="1">
      <c r="A27" s="60"/>
      <c r="B27" s="316"/>
      <c r="C27" s="69"/>
      <c r="D27" s="69"/>
      <c r="E27" s="63"/>
    </row>
    <row r="28" spans="1:5">
      <c r="A28" s="60"/>
      <c r="B28" s="316"/>
      <c r="C28" s="70" t="s">
        <v>73</v>
      </c>
      <c r="D28" s="72" t="s">
        <v>74</v>
      </c>
      <c r="E28" s="59">
        <v>1</v>
      </c>
    </row>
    <row r="29" spans="1:5">
      <c r="A29" s="60"/>
      <c r="B29" s="316"/>
      <c r="C29" s="64"/>
      <c r="D29" s="73" t="s">
        <v>75</v>
      </c>
      <c r="E29" s="63"/>
    </row>
    <row r="30" spans="1:5">
      <c r="A30" s="60"/>
      <c r="B30" s="316"/>
      <c r="C30" s="64"/>
      <c r="D30" s="73" t="s">
        <v>76</v>
      </c>
      <c r="E30" s="63"/>
    </row>
    <row r="31" spans="1:5" ht="13.5" thickBot="1">
      <c r="A31" s="60"/>
      <c r="B31" s="316"/>
      <c r="C31" s="65"/>
      <c r="D31" s="66"/>
      <c r="E31" s="67"/>
    </row>
    <row r="32" spans="1:5">
      <c r="A32" s="60"/>
      <c r="B32" s="316"/>
      <c r="C32" s="68" t="s">
        <v>77</v>
      </c>
      <c r="D32" s="62" t="s">
        <v>74</v>
      </c>
      <c r="E32" s="63">
        <v>1</v>
      </c>
    </row>
    <row r="33" spans="1:5">
      <c r="A33" s="60"/>
      <c r="B33" s="316"/>
      <c r="C33" s="69"/>
      <c r="D33" s="62" t="s">
        <v>78</v>
      </c>
      <c r="E33" s="63"/>
    </row>
    <row r="34" spans="1:5">
      <c r="A34" s="60"/>
      <c r="B34" s="316"/>
      <c r="C34" s="69"/>
      <c r="D34" s="62" t="s">
        <v>79</v>
      </c>
      <c r="E34" s="63"/>
    </row>
    <row r="35" spans="1:5" ht="13.5" thickBot="1">
      <c r="A35" s="60"/>
      <c r="B35" s="316"/>
      <c r="C35" s="69"/>
      <c r="D35" s="69"/>
      <c r="E35" s="63"/>
    </row>
    <row r="36" spans="1:5">
      <c r="A36" s="60"/>
      <c r="B36" s="316"/>
      <c r="C36" s="70" t="s">
        <v>80</v>
      </c>
      <c r="D36" s="71" t="s">
        <v>74</v>
      </c>
      <c r="E36" s="59">
        <v>1</v>
      </c>
    </row>
    <row r="37" spans="1:5">
      <c r="A37" s="60"/>
      <c r="B37" s="316"/>
      <c r="C37" s="64"/>
      <c r="D37" s="62" t="s">
        <v>75</v>
      </c>
      <c r="E37" s="63"/>
    </row>
    <row r="38" spans="1:5">
      <c r="A38" s="60"/>
      <c r="B38" s="316"/>
      <c r="C38" s="64"/>
      <c r="D38" s="62" t="s">
        <v>76</v>
      </c>
      <c r="E38" s="63"/>
    </row>
    <row r="39" spans="1:5">
      <c r="A39" s="60"/>
      <c r="B39" s="316"/>
      <c r="C39" s="64"/>
      <c r="D39" s="62" t="s">
        <v>79</v>
      </c>
      <c r="E39" s="63"/>
    </row>
    <row r="40" spans="1:5" ht="13.5" thickBot="1">
      <c r="A40" s="60"/>
      <c r="B40" s="316"/>
      <c r="C40" s="65"/>
      <c r="D40" s="66"/>
      <c r="E40" s="67"/>
    </row>
    <row r="41" spans="1:5">
      <c r="A41" s="60"/>
      <c r="B41" s="316"/>
      <c r="C41" s="68" t="s">
        <v>81</v>
      </c>
      <c r="D41" s="62" t="s">
        <v>74</v>
      </c>
      <c r="E41" s="63">
        <v>1</v>
      </c>
    </row>
    <row r="42" spans="1:5">
      <c r="A42" s="60"/>
      <c r="B42" s="316"/>
      <c r="C42" s="69"/>
      <c r="D42" s="62" t="s">
        <v>82</v>
      </c>
      <c r="E42" s="63"/>
    </row>
    <row r="43" spans="1:5">
      <c r="A43" s="60"/>
      <c r="B43" s="316"/>
      <c r="C43" s="69"/>
      <c r="D43" s="62" t="s">
        <v>83</v>
      </c>
      <c r="E43" s="63"/>
    </row>
    <row r="44" spans="1:5">
      <c r="A44" s="60"/>
      <c r="B44" s="316"/>
      <c r="C44" s="69"/>
      <c r="D44" s="62" t="s">
        <v>79</v>
      </c>
      <c r="E44" s="63"/>
    </row>
    <row r="45" spans="1:5" ht="13.5" thickBot="1">
      <c r="A45" s="60"/>
      <c r="B45" s="316"/>
      <c r="C45" s="69"/>
      <c r="D45" s="69"/>
      <c r="E45" s="63"/>
    </row>
    <row r="46" spans="1:5" ht="25.5">
      <c r="A46" s="60"/>
      <c r="B46" s="316"/>
      <c r="C46" s="70" t="s">
        <v>84</v>
      </c>
      <c r="D46" s="58"/>
      <c r="E46" s="59">
        <v>1</v>
      </c>
    </row>
    <row r="47" spans="1:5" ht="13.5" thickBot="1">
      <c r="A47" s="60"/>
      <c r="B47" s="316"/>
      <c r="C47" s="61"/>
      <c r="D47" s="69"/>
      <c r="E47" s="63"/>
    </row>
    <row r="48" spans="1:5" ht="13.5" thickBot="1">
      <c r="A48" s="60"/>
      <c r="B48" s="317"/>
      <c r="C48" s="65"/>
      <c r="D48" s="74" t="s">
        <v>85</v>
      </c>
      <c r="E48" s="75">
        <f>SUM(E8:E47)</f>
        <v>10</v>
      </c>
    </row>
    <row r="49" spans="1:5">
      <c r="A49" s="60"/>
      <c r="B49" s="315" t="s">
        <v>1</v>
      </c>
      <c r="C49" s="57"/>
      <c r="D49" s="58"/>
      <c r="E49" s="59"/>
    </row>
    <row r="50" spans="1:5">
      <c r="A50" s="60"/>
      <c r="B50" s="316"/>
      <c r="C50" s="76" t="s">
        <v>86</v>
      </c>
      <c r="D50" s="62" t="s">
        <v>87</v>
      </c>
      <c r="E50" s="63">
        <v>1</v>
      </c>
    </row>
    <row r="51" spans="1:5">
      <c r="A51" s="60"/>
      <c r="B51" s="316"/>
      <c r="C51" s="64"/>
      <c r="D51" s="62" t="s">
        <v>88</v>
      </c>
      <c r="E51" s="63"/>
    </row>
    <row r="52" spans="1:5">
      <c r="A52" s="60"/>
      <c r="B52" s="316"/>
      <c r="C52" s="64"/>
      <c r="D52" s="62" t="s">
        <v>89</v>
      </c>
      <c r="E52" s="63"/>
    </row>
    <row r="53" spans="1:5">
      <c r="A53" s="60"/>
      <c r="B53" s="316"/>
      <c r="C53" s="64"/>
      <c r="D53" s="62" t="s">
        <v>90</v>
      </c>
      <c r="E53" s="63"/>
    </row>
    <row r="54" spans="1:5">
      <c r="A54" s="60"/>
      <c r="B54" s="316"/>
      <c r="C54" s="64"/>
      <c r="D54" s="62" t="s">
        <v>91</v>
      </c>
      <c r="E54" s="63"/>
    </row>
    <row r="55" spans="1:5">
      <c r="A55" s="60"/>
      <c r="B55" s="316"/>
      <c r="C55" s="64"/>
      <c r="D55" s="62" t="s">
        <v>92</v>
      </c>
      <c r="E55" s="63"/>
    </row>
    <row r="56" spans="1:5">
      <c r="A56" s="60"/>
      <c r="B56" s="316"/>
      <c r="C56" s="64"/>
      <c r="D56" s="62" t="s">
        <v>93</v>
      </c>
      <c r="E56" s="63"/>
    </row>
    <row r="57" spans="1:5" ht="13.5" thickBot="1">
      <c r="A57" s="60"/>
      <c r="B57" s="316"/>
      <c r="C57" s="65"/>
      <c r="D57" s="66"/>
      <c r="E57" s="67"/>
    </row>
    <row r="58" spans="1:5">
      <c r="A58" s="60"/>
      <c r="B58" s="316"/>
      <c r="C58" s="77" t="s">
        <v>94</v>
      </c>
      <c r="D58" s="62" t="s">
        <v>95</v>
      </c>
      <c r="E58" s="63">
        <v>1</v>
      </c>
    </row>
    <row r="59" spans="1:5">
      <c r="A59" s="60"/>
      <c r="B59" s="316"/>
      <c r="C59" s="69"/>
      <c r="D59" s="62" t="s">
        <v>96</v>
      </c>
      <c r="E59" s="63"/>
    </row>
    <row r="60" spans="1:5">
      <c r="A60" s="60"/>
      <c r="B60" s="316"/>
      <c r="C60" s="69"/>
      <c r="D60" s="62" t="s">
        <v>97</v>
      </c>
      <c r="E60" s="63"/>
    </row>
    <row r="61" spans="1:5">
      <c r="A61" s="60"/>
      <c r="B61" s="316"/>
      <c r="C61" s="69"/>
      <c r="D61" s="62" t="s">
        <v>90</v>
      </c>
      <c r="E61" s="63"/>
    </row>
    <row r="62" spans="1:5" ht="13.5" thickBot="1">
      <c r="A62" s="60"/>
      <c r="B62" s="316"/>
      <c r="C62" s="69"/>
      <c r="D62" s="69"/>
      <c r="E62" s="63"/>
    </row>
    <row r="63" spans="1:5">
      <c r="A63" s="60"/>
      <c r="B63" s="316"/>
      <c r="C63" s="78" t="s">
        <v>98</v>
      </c>
      <c r="D63" s="71" t="s">
        <v>95</v>
      </c>
      <c r="E63" s="59">
        <v>1</v>
      </c>
    </row>
    <row r="64" spans="1:5">
      <c r="A64" s="60"/>
      <c r="B64" s="316"/>
      <c r="C64" s="64"/>
      <c r="D64" s="62" t="s">
        <v>99</v>
      </c>
      <c r="E64" s="63"/>
    </row>
    <row r="65" spans="1:5">
      <c r="A65" s="60"/>
      <c r="B65" s="316"/>
      <c r="C65" s="64"/>
      <c r="D65" s="62" t="s">
        <v>59</v>
      </c>
      <c r="E65" s="63"/>
    </row>
    <row r="66" spans="1:5">
      <c r="A66" s="60"/>
      <c r="B66" s="316"/>
      <c r="C66" s="64"/>
      <c r="D66" s="62" t="s">
        <v>100</v>
      </c>
      <c r="E66" s="63"/>
    </row>
    <row r="67" spans="1:5" ht="13.5" thickBot="1">
      <c r="A67" s="60"/>
      <c r="B67" s="316"/>
      <c r="C67" s="65"/>
      <c r="D67" s="66"/>
      <c r="E67" s="67"/>
    </row>
    <row r="68" spans="1:5">
      <c r="A68" s="60"/>
      <c r="B68" s="316"/>
      <c r="C68" s="77" t="s">
        <v>101</v>
      </c>
      <c r="D68" s="62" t="s">
        <v>102</v>
      </c>
      <c r="E68" s="63">
        <v>1</v>
      </c>
    </row>
    <row r="69" spans="1:5">
      <c r="A69" s="60"/>
      <c r="B69" s="316"/>
      <c r="C69" s="69"/>
      <c r="D69" s="62" t="s">
        <v>103</v>
      </c>
      <c r="E69" s="63"/>
    </row>
    <row r="70" spans="1:5">
      <c r="A70" s="60"/>
      <c r="B70" s="316"/>
      <c r="C70" s="69"/>
      <c r="D70" s="62" t="s">
        <v>104</v>
      </c>
      <c r="E70" s="63"/>
    </row>
    <row r="71" spans="1:5" ht="13.5" thickBot="1">
      <c r="A71" s="60"/>
      <c r="B71" s="316"/>
      <c r="C71" s="69"/>
      <c r="D71" s="69"/>
      <c r="E71" s="63"/>
    </row>
    <row r="72" spans="1:5">
      <c r="A72" s="60"/>
      <c r="B72" s="316"/>
      <c r="C72" s="79" t="s">
        <v>105</v>
      </c>
      <c r="D72" s="80" t="s">
        <v>106</v>
      </c>
      <c r="E72" s="59">
        <v>2</v>
      </c>
    </row>
    <row r="73" spans="1:5">
      <c r="A73" s="60"/>
      <c r="B73" s="316"/>
      <c r="C73" s="64"/>
      <c r="D73" s="81" t="s">
        <v>107</v>
      </c>
      <c r="E73" s="63"/>
    </row>
    <row r="74" spans="1:5">
      <c r="A74" s="60"/>
      <c r="B74" s="316"/>
      <c r="C74" s="64"/>
      <c r="D74" s="81" t="s">
        <v>108</v>
      </c>
      <c r="E74" s="63"/>
    </row>
    <row r="75" spans="1:5">
      <c r="A75" s="60"/>
      <c r="B75" s="316"/>
      <c r="C75" s="64"/>
      <c r="D75" s="81" t="s">
        <v>109</v>
      </c>
      <c r="E75" s="63"/>
    </row>
    <row r="76" spans="1:5">
      <c r="A76" s="60"/>
      <c r="B76" s="316"/>
      <c r="C76" s="64"/>
      <c r="D76" s="81" t="s">
        <v>110</v>
      </c>
      <c r="E76" s="63"/>
    </row>
    <row r="77" spans="1:5" ht="13.5" thickBot="1">
      <c r="A77" s="60"/>
      <c r="B77" s="316"/>
      <c r="C77" s="65"/>
      <c r="D77" s="66"/>
      <c r="E77" s="67"/>
    </row>
    <row r="78" spans="1:5">
      <c r="A78" s="60"/>
      <c r="B78" s="316"/>
      <c r="C78" s="77" t="s">
        <v>111</v>
      </c>
      <c r="D78" s="81" t="s">
        <v>112</v>
      </c>
      <c r="E78" s="63">
        <v>2</v>
      </c>
    </row>
    <row r="79" spans="1:5">
      <c r="A79" s="60"/>
      <c r="B79" s="316"/>
      <c r="C79" s="69"/>
      <c r="D79" s="81" t="s">
        <v>113</v>
      </c>
      <c r="E79" s="63"/>
    </row>
    <row r="80" spans="1:5">
      <c r="A80" s="60"/>
      <c r="B80" s="316"/>
      <c r="C80" s="69"/>
      <c r="D80" s="81" t="s">
        <v>114</v>
      </c>
      <c r="E80" s="63"/>
    </row>
    <row r="81" spans="1:5">
      <c r="A81" s="60"/>
      <c r="B81" s="316"/>
      <c r="C81" s="69"/>
      <c r="D81" s="81" t="s">
        <v>115</v>
      </c>
      <c r="E81" s="63"/>
    </row>
    <row r="82" spans="1:5" ht="13.5" thickBot="1">
      <c r="A82" s="60"/>
      <c r="B82" s="316"/>
      <c r="C82" s="69"/>
      <c r="D82" s="81"/>
      <c r="E82" s="63"/>
    </row>
    <row r="83" spans="1:5">
      <c r="A83" s="60"/>
      <c r="B83" s="316"/>
      <c r="C83" s="82" t="s">
        <v>116</v>
      </c>
      <c r="D83" s="83" t="s">
        <v>117</v>
      </c>
      <c r="E83" s="59">
        <v>1</v>
      </c>
    </row>
    <row r="84" spans="1:5">
      <c r="A84" s="60"/>
      <c r="B84" s="316"/>
      <c r="C84" s="64"/>
      <c r="D84" s="84" t="s">
        <v>118</v>
      </c>
      <c r="E84" s="63"/>
    </row>
    <row r="85" spans="1:5">
      <c r="A85" s="60"/>
      <c r="B85" s="316"/>
      <c r="C85" s="64"/>
      <c r="D85" s="84" t="s">
        <v>119</v>
      </c>
      <c r="E85" s="63"/>
    </row>
    <row r="86" spans="1:5" ht="13.5" thickBot="1">
      <c r="A86" s="60"/>
      <c r="B86" s="316"/>
      <c r="C86" s="65"/>
      <c r="D86" s="66"/>
      <c r="E86" s="67"/>
    </row>
    <row r="87" spans="1:5">
      <c r="A87" s="60"/>
      <c r="B87" s="316"/>
      <c r="C87" s="79" t="s">
        <v>120</v>
      </c>
      <c r="D87" s="80" t="s">
        <v>121</v>
      </c>
      <c r="E87" s="59">
        <v>1</v>
      </c>
    </row>
    <row r="88" spans="1:5">
      <c r="A88" s="60"/>
      <c r="B88" s="316"/>
      <c r="C88" s="64"/>
      <c r="D88" s="81" t="s">
        <v>122</v>
      </c>
      <c r="E88" s="63"/>
    </row>
    <row r="89" spans="1:5">
      <c r="A89" s="60"/>
      <c r="B89" s="316"/>
      <c r="C89" s="64"/>
      <c r="D89" s="81" t="s">
        <v>123</v>
      </c>
      <c r="E89" s="63"/>
    </row>
    <row r="90" spans="1:5">
      <c r="A90" s="60"/>
      <c r="B90" s="316"/>
      <c r="C90" s="64"/>
      <c r="D90" s="81" t="s">
        <v>124</v>
      </c>
      <c r="E90" s="63"/>
    </row>
    <row r="91" spans="1:5">
      <c r="A91" s="60"/>
      <c r="B91" s="316"/>
      <c r="C91" s="64"/>
      <c r="D91" s="81" t="s">
        <v>125</v>
      </c>
      <c r="E91" s="63"/>
    </row>
    <row r="92" spans="1:5" ht="13.5" thickBot="1">
      <c r="A92" s="60"/>
      <c r="B92" s="316"/>
      <c r="C92" s="69"/>
      <c r="D92" s="81"/>
      <c r="E92" s="63"/>
    </row>
    <row r="93" spans="1:5">
      <c r="A93" s="60"/>
      <c r="B93" s="316"/>
      <c r="C93" s="82" t="s">
        <v>126</v>
      </c>
      <c r="D93" s="85" t="s">
        <v>127</v>
      </c>
      <c r="E93" s="59">
        <v>1</v>
      </c>
    </row>
    <row r="94" spans="1:5">
      <c r="A94" s="60"/>
      <c r="B94" s="316"/>
      <c r="C94" s="64"/>
      <c r="D94" s="86" t="s">
        <v>128</v>
      </c>
      <c r="E94" s="63"/>
    </row>
    <row r="95" spans="1:5">
      <c r="A95" s="60"/>
      <c r="B95" s="316"/>
      <c r="C95" s="64"/>
      <c r="D95" s="86" t="s">
        <v>129</v>
      </c>
      <c r="E95" s="63"/>
    </row>
    <row r="96" spans="1:5" ht="13.5" thickBot="1">
      <c r="A96" s="60"/>
      <c r="B96" s="316"/>
      <c r="C96" s="64"/>
      <c r="D96" s="81"/>
      <c r="E96" s="63"/>
    </row>
    <row r="97" spans="1:5" ht="13.5" thickBot="1">
      <c r="A97" s="60"/>
      <c r="B97" s="317"/>
      <c r="C97" s="65"/>
      <c r="D97" s="74" t="s">
        <v>130</v>
      </c>
      <c r="E97" s="75">
        <f>SUM(E49:E96)</f>
        <v>11</v>
      </c>
    </row>
    <row r="98" spans="1:5">
      <c r="A98" s="60"/>
      <c r="B98" s="315" t="s">
        <v>2</v>
      </c>
      <c r="C98" s="69"/>
      <c r="D98" s="69"/>
      <c r="E98" s="63"/>
    </row>
    <row r="99" spans="1:5">
      <c r="A99" s="60"/>
      <c r="B99" s="316"/>
      <c r="C99" s="77" t="s">
        <v>131</v>
      </c>
      <c r="D99" s="81" t="s">
        <v>132</v>
      </c>
      <c r="E99" s="63">
        <v>2</v>
      </c>
    </row>
    <row r="100" spans="1:5">
      <c r="A100" s="60"/>
      <c r="B100" s="316"/>
      <c r="C100" s="69"/>
      <c r="D100" s="81" t="s">
        <v>133</v>
      </c>
      <c r="E100" s="63"/>
    </row>
    <row r="101" spans="1:5">
      <c r="A101" s="60"/>
      <c r="B101" s="316"/>
      <c r="C101" s="69"/>
      <c r="D101" s="81" t="s">
        <v>134</v>
      </c>
      <c r="E101" s="63"/>
    </row>
    <row r="102" spans="1:5">
      <c r="A102" s="60"/>
      <c r="B102" s="316"/>
      <c r="C102" s="69"/>
      <c r="D102" s="81" t="s">
        <v>135</v>
      </c>
      <c r="E102" s="63"/>
    </row>
    <row r="103" spans="1:5">
      <c r="A103" s="60"/>
      <c r="B103" s="316"/>
      <c r="C103" s="69"/>
      <c r="D103" s="81" t="s">
        <v>136</v>
      </c>
      <c r="E103" s="63"/>
    </row>
    <row r="104" spans="1:5">
      <c r="A104" s="60"/>
      <c r="B104" s="316"/>
      <c r="C104" s="69"/>
      <c r="D104" s="81" t="s">
        <v>137</v>
      </c>
      <c r="E104" s="63"/>
    </row>
    <row r="105" spans="1:5" ht="13.5" thickBot="1">
      <c r="A105" s="60"/>
      <c r="B105" s="316"/>
      <c r="C105" s="69"/>
      <c r="D105" s="69"/>
      <c r="E105" s="63"/>
    </row>
    <row r="106" spans="1:5">
      <c r="A106" s="60"/>
      <c r="B106" s="316"/>
      <c r="C106" s="79" t="s">
        <v>138</v>
      </c>
      <c r="D106" s="71" t="s">
        <v>139</v>
      </c>
      <c r="E106" s="59">
        <v>1</v>
      </c>
    </row>
    <row r="107" spans="1:5">
      <c r="A107" s="60"/>
      <c r="B107" s="316"/>
      <c r="C107" s="64"/>
      <c r="D107" s="62" t="s">
        <v>140</v>
      </c>
      <c r="E107" s="63">
        <v>1</v>
      </c>
    </row>
    <row r="108" spans="1:5">
      <c r="A108" s="60"/>
      <c r="B108" s="316"/>
      <c r="C108" s="64"/>
      <c r="D108" s="62" t="s">
        <v>141</v>
      </c>
      <c r="E108" s="63">
        <v>1</v>
      </c>
    </row>
    <row r="109" spans="1:5">
      <c r="A109" s="60"/>
      <c r="B109" s="316"/>
      <c r="C109" s="64"/>
      <c r="D109" s="62" t="s">
        <v>142</v>
      </c>
      <c r="E109" s="63">
        <v>1</v>
      </c>
    </row>
    <row r="110" spans="1:5">
      <c r="A110" s="60"/>
      <c r="B110" s="316"/>
      <c r="C110" s="64"/>
      <c r="D110" s="62" t="s">
        <v>143</v>
      </c>
      <c r="E110" s="63">
        <v>1</v>
      </c>
    </row>
    <row r="111" spans="1:5">
      <c r="A111" s="60"/>
      <c r="B111" s="316"/>
      <c r="C111" s="64"/>
      <c r="D111" s="62" t="s">
        <v>144</v>
      </c>
      <c r="E111" s="63">
        <v>1</v>
      </c>
    </row>
    <row r="112" spans="1:5">
      <c r="A112" s="60"/>
      <c r="B112" s="316"/>
      <c r="C112" s="64"/>
      <c r="D112" s="62" t="s">
        <v>145</v>
      </c>
      <c r="E112" s="63">
        <v>1</v>
      </c>
    </row>
    <row r="113" spans="1:5">
      <c r="A113" s="60"/>
      <c r="B113" s="316"/>
      <c r="C113" s="64"/>
      <c r="D113" s="62" t="s">
        <v>146</v>
      </c>
      <c r="E113" s="63">
        <v>1</v>
      </c>
    </row>
    <row r="114" spans="1:5" ht="13.5" thickBot="1">
      <c r="A114" s="60"/>
      <c r="B114" s="316"/>
      <c r="C114" s="65"/>
      <c r="D114" s="66"/>
      <c r="E114" s="67"/>
    </row>
    <row r="115" spans="1:5">
      <c r="A115" s="60"/>
      <c r="B115" s="316"/>
      <c r="C115" s="77" t="s">
        <v>147</v>
      </c>
      <c r="D115" s="62" t="s">
        <v>148</v>
      </c>
      <c r="E115" s="63">
        <v>1</v>
      </c>
    </row>
    <row r="116" spans="1:5">
      <c r="A116" s="60"/>
      <c r="B116" s="316"/>
      <c r="C116" s="69"/>
      <c r="D116" s="62" t="s">
        <v>149</v>
      </c>
      <c r="E116" s="63">
        <v>1</v>
      </c>
    </row>
    <row r="117" spans="1:5">
      <c r="A117" s="60"/>
      <c r="B117" s="316"/>
      <c r="C117" s="69"/>
      <c r="D117" s="62" t="s">
        <v>150</v>
      </c>
      <c r="E117" s="63">
        <v>1</v>
      </c>
    </row>
    <row r="118" spans="1:5">
      <c r="A118" s="60"/>
      <c r="B118" s="316"/>
      <c r="C118" s="69"/>
      <c r="D118" s="62" t="s">
        <v>151</v>
      </c>
      <c r="E118" s="63">
        <v>1</v>
      </c>
    </row>
    <row r="119" spans="1:5">
      <c r="A119" s="60"/>
      <c r="B119" s="316"/>
      <c r="C119" s="69"/>
      <c r="D119" s="62" t="s">
        <v>152</v>
      </c>
      <c r="E119" s="63">
        <v>1</v>
      </c>
    </row>
    <row r="120" spans="1:5">
      <c r="A120" s="60"/>
      <c r="B120" s="316"/>
      <c r="C120" s="69"/>
      <c r="D120" s="62" t="s">
        <v>153</v>
      </c>
      <c r="E120" s="63">
        <v>1</v>
      </c>
    </row>
    <row r="121" spans="1:5">
      <c r="A121" s="60"/>
      <c r="B121" s="316"/>
      <c r="C121" s="69"/>
      <c r="D121" s="62" t="s">
        <v>154</v>
      </c>
      <c r="E121" s="63">
        <v>1</v>
      </c>
    </row>
    <row r="122" spans="1:5" ht="25.5">
      <c r="A122" s="60"/>
      <c r="B122" s="316"/>
      <c r="C122" s="69"/>
      <c r="D122" s="62" t="s">
        <v>155</v>
      </c>
      <c r="E122" s="63">
        <v>1</v>
      </c>
    </row>
    <row r="123" spans="1:5" ht="13.5" thickBot="1">
      <c r="A123" s="60"/>
      <c r="B123" s="316"/>
      <c r="C123" s="69"/>
      <c r="D123" s="69"/>
      <c r="E123" s="63"/>
    </row>
    <row r="124" spans="1:5">
      <c r="A124" s="60"/>
      <c r="B124" s="316"/>
      <c r="C124" s="87" t="s">
        <v>156</v>
      </c>
      <c r="D124" s="80" t="s">
        <v>157</v>
      </c>
      <c r="E124" s="59">
        <v>1</v>
      </c>
    </row>
    <row r="125" spans="1:5">
      <c r="A125" s="60"/>
      <c r="B125" s="316"/>
      <c r="C125" s="88" t="s">
        <v>158</v>
      </c>
      <c r="D125" s="81" t="s">
        <v>159</v>
      </c>
      <c r="E125" s="63"/>
    </row>
    <row r="126" spans="1:5" ht="13.5" thickBot="1">
      <c r="A126" s="60"/>
      <c r="B126" s="316"/>
      <c r="C126" s="65"/>
      <c r="D126" s="66"/>
      <c r="E126" s="67"/>
    </row>
    <row r="127" spans="1:5">
      <c r="A127" s="60"/>
      <c r="B127" s="316"/>
      <c r="C127" s="77" t="s">
        <v>160</v>
      </c>
      <c r="D127" s="89" t="s">
        <v>161</v>
      </c>
      <c r="E127" s="63">
        <v>1</v>
      </c>
    </row>
    <row r="128" spans="1:5">
      <c r="A128" s="60"/>
      <c r="B128" s="316"/>
      <c r="C128" s="77"/>
      <c r="D128" s="89" t="s">
        <v>162</v>
      </c>
      <c r="E128" s="63"/>
    </row>
    <row r="129" spans="1:5" ht="13.5" thickBot="1">
      <c r="A129" s="60"/>
      <c r="B129" s="316"/>
      <c r="C129" s="77"/>
      <c r="D129" s="89"/>
      <c r="E129" s="63"/>
    </row>
    <row r="130" spans="1:5" ht="13.5" thickBot="1">
      <c r="A130" s="60"/>
      <c r="B130" s="317"/>
      <c r="C130" s="65"/>
      <c r="D130" s="90" t="s">
        <v>163</v>
      </c>
      <c r="E130" s="75">
        <f>SUM(E98:E129)</f>
        <v>20</v>
      </c>
    </row>
    <row r="131" spans="1:5">
      <c r="A131" s="60"/>
      <c r="B131" s="315" t="s">
        <v>3</v>
      </c>
      <c r="C131" s="69"/>
      <c r="D131" s="69"/>
      <c r="E131" s="63"/>
    </row>
    <row r="132" spans="1:5">
      <c r="A132" s="60"/>
      <c r="B132" s="316"/>
      <c r="C132" s="91" t="s">
        <v>164</v>
      </c>
      <c r="D132" s="89" t="s">
        <v>165</v>
      </c>
      <c r="E132" s="63">
        <v>6</v>
      </c>
    </row>
    <row r="133" spans="1:5">
      <c r="A133" s="60"/>
      <c r="B133" s="316"/>
      <c r="C133" s="69"/>
      <c r="D133" s="89" t="s">
        <v>121</v>
      </c>
      <c r="E133" s="63"/>
    </row>
    <row r="134" spans="1:5">
      <c r="A134" s="60"/>
      <c r="B134" s="316"/>
      <c r="C134" s="69"/>
      <c r="D134" s="89" t="s">
        <v>166</v>
      </c>
      <c r="E134" s="63"/>
    </row>
    <row r="135" spans="1:5">
      <c r="A135" s="60"/>
      <c r="B135" s="316"/>
      <c r="C135" s="69"/>
      <c r="D135" s="89" t="s">
        <v>167</v>
      </c>
      <c r="E135" s="63"/>
    </row>
    <row r="136" spans="1:5" ht="13.5" thickBot="1">
      <c r="A136" s="60"/>
      <c r="B136" s="316"/>
      <c r="C136" s="69"/>
      <c r="D136" s="89"/>
      <c r="E136" s="63"/>
    </row>
    <row r="137" spans="1:5">
      <c r="A137" s="60"/>
      <c r="B137" s="316"/>
      <c r="C137" s="92" t="s">
        <v>168</v>
      </c>
      <c r="D137" s="85" t="s">
        <v>165</v>
      </c>
      <c r="E137" s="59">
        <v>3</v>
      </c>
    </row>
    <row r="138" spans="1:5">
      <c r="A138" s="60"/>
      <c r="B138" s="316"/>
      <c r="C138" s="64"/>
      <c r="D138" s="86" t="s">
        <v>121</v>
      </c>
      <c r="E138" s="63"/>
    </row>
    <row r="139" spans="1:5">
      <c r="A139" s="60"/>
      <c r="B139" s="316"/>
      <c r="C139" s="64"/>
      <c r="D139" s="86" t="s">
        <v>169</v>
      </c>
      <c r="E139" s="63"/>
    </row>
    <row r="140" spans="1:5">
      <c r="A140" s="60"/>
      <c r="B140" s="316"/>
      <c r="C140" s="64"/>
      <c r="D140" s="86" t="s">
        <v>170</v>
      </c>
      <c r="E140" s="63"/>
    </row>
    <row r="141" spans="1:5">
      <c r="A141" s="60"/>
      <c r="B141" s="316"/>
      <c r="C141" s="64"/>
      <c r="D141" s="86" t="s">
        <v>171</v>
      </c>
      <c r="E141" s="63"/>
    </row>
    <row r="142" spans="1:5" ht="13.5" thickBot="1">
      <c r="A142" s="60"/>
      <c r="B142" s="316"/>
      <c r="C142" s="65"/>
      <c r="D142" s="66"/>
      <c r="E142" s="67"/>
    </row>
    <row r="143" spans="1:5">
      <c r="A143" s="60"/>
      <c r="B143" s="316"/>
      <c r="C143" s="79" t="s">
        <v>417</v>
      </c>
      <c r="D143" s="169" t="s">
        <v>418</v>
      </c>
      <c r="E143" s="59">
        <v>12</v>
      </c>
    </row>
    <row r="144" spans="1:5">
      <c r="A144" s="60"/>
      <c r="B144" s="316"/>
      <c r="C144" s="64"/>
      <c r="D144" s="84" t="s">
        <v>172</v>
      </c>
      <c r="E144" s="63"/>
    </row>
    <row r="145" spans="1:5">
      <c r="A145" s="60"/>
      <c r="B145" s="316"/>
      <c r="C145" s="64"/>
      <c r="D145" s="84" t="s">
        <v>173</v>
      </c>
      <c r="E145" s="63"/>
    </row>
    <row r="146" spans="1:5">
      <c r="A146" s="60"/>
      <c r="B146" s="316"/>
      <c r="C146" s="64"/>
      <c r="D146" s="84" t="s">
        <v>174</v>
      </c>
      <c r="E146" s="63"/>
    </row>
    <row r="147" spans="1:5">
      <c r="A147" s="60"/>
      <c r="B147" s="316"/>
      <c r="C147" s="64"/>
      <c r="D147" s="84" t="s">
        <v>175</v>
      </c>
      <c r="E147" s="63"/>
    </row>
    <row r="148" spans="1:5">
      <c r="A148" s="60"/>
      <c r="B148" s="316"/>
      <c r="C148" s="64"/>
      <c r="D148" s="89" t="s">
        <v>176</v>
      </c>
      <c r="E148" s="63"/>
    </row>
    <row r="149" spans="1:5">
      <c r="A149" s="60"/>
      <c r="B149" s="316"/>
      <c r="C149" s="64"/>
      <c r="D149" s="89" t="s">
        <v>177</v>
      </c>
      <c r="E149" s="63"/>
    </row>
    <row r="150" spans="1:5">
      <c r="A150" s="60"/>
      <c r="B150" s="316"/>
      <c r="C150" s="64"/>
      <c r="D150" s="89" t="s">
        <v>178</v>
      </c>
      <c r="E150" s="63"/>
    </row>
    <row r="151" spans="1:5">
      <c r="A151" s="60"/>
      <c r="B151" s="316"/>
      <c r="C151" s="64"/>
      <c r="D151" s="89" t="s">
        <v>179</v>
      </c>
      <c r="E151" s="63"/>
    </row>
    <row r="152" spans="1:5">
      <c r="A152" s="60"/>
      <c r="B152" s="316"/>
      <c r="C152" s="64"/>
      <c r="D152" s="89" t="s">
        <v>180</v>
      </c>
      <c r="E152" s="63"/>
    </row>
    <row r="153" spans="1:5">
      <c r="A153" s="60"/>
      <c r="B153" s="316"/>
      <c r="C153" s="64"/>
      <c r="D153" s="89" t="s">
        <v>181</v>
      </c>
      <c r="E153" s="63"/>
    </row>
    <row r="154" spans="1:5">
      <c r="A154" s="60"/>
      <c r="B154" s="316"/>
      <c r="C154" s="64"/>
      <c r="D154" s="89" t="s">
        <v>182</v>
      </c>
      <c r="E154" s="63"/>
    </row>
    <row r="155" spans="1:5">
      <c r="A155" s="60"/>
      <c r="B155" s="316"/>
      <c r="C155" s="64"/>
      <c r="D155" s="89" t="s">
        <v>183</v>
      </c>
      <c r="E155" s="63"/>
    </row>
    <row r="156" spans="1:5" ht="13.5" thickBot="1">
      <c r="A156" s="60"/>
      <c r="B156" s="316"/>
      <c r="C156" s="65"/>
      <c r="D156" s="170" t="s">
        <v>425</v>
      </c>
      <c r="E156" s="67"/>
    </row>
    <row r="157" spans="1:5">
      <c r="A157" s="60"/>
      <c r="B157" s="316"/>
      <c r="C157" s="64"/>
      <c r="D157" s="89"/>
      <c r="E157" s="63"/>
    </row>
    <row r="158" spans="1:5">
      <c r="A158" s="60"/>
      <c r="B158" s="316"/>
      <c r="C158" s="64" t="s">
        <v>420</v>
      </c>
      <c r="D158" s="81" t="s">
        <v>419</v>
      </c>
      <c r="E158" s="63">
        <v>8</v>
      </c>
    </row>
    <row r="159" spans="1:5">
      <c r="A159" s="60"/>
      <c r="B159" s="316"/>
      <c r="C159" s="64"/>
      <c r="D159" s="81" t="s">
        <v>421</v>
      </c>
      <c r="E159" s="63"/>
    </row>
    <row r="160" spans="1:5">
      <c r="A160" s="60"/>
      <c r="B160" s="316"/>
      <c r="C160" s="64"/>
      <c r="D160" s="81" t="s">
        <v>422</v>
      </c>
      <c r="E160" s="63"/>
    </row>
    <row r="161" spans="1:5">
      <c r="A161" s="60"/>
      <c r="B161" s="316"/>
      <c r="C161" s="64"/>
      <c r="D161" s="81" t="s">
        <v>423</v>
      </c>
      <c r="E161" s="63"/>
    </row>
    <row r="162" spans="1:5">
      <c r="A162" s="60"/>
      <c r="B162" s="316"/>
      <c r="C162" s="64"/>
      <c r="D162" s="81" t="s">
        <v>424</v>
      </c>
      <c r="E162" s="63"/>
    </row>
    <row r="163" spans="1:5" ht="13.5" thickBot="1">
      <c r="A163" s="60"/>
      <c r="B163" s="316"/>
      <c r="C163" s="65"/>
      <c r="D163" s="170"/>
      <c r="E163" s="67"/>
    </row>
    <row r="164" spans="1:5">
      <c r="A164" s="60"/>
      <c r="B164" s="316"/>
      <c r="C164" s="91" t="s">
        <v>184</v>
      </c>
      <c r="D164" s="171" t="s">
        <v>185</v>
      </c>
      <c r="E164" s="63">
        <v>3</v>
      </c>
    </row>
    <row r="165" spans="1:5">
      <c r="A165" s="60"/>
      <c r="B165" s="316"/>
      <c r="C165" s="69"/>
      <c r="D165" s="84" t="s">
        <v>186</v>
      </c>
      <c r="E165" s="63"/>
    </row>
    <row r="166" spans="1:5">
      <c r="A166" s="60"/>
      <c r="B166" s="316"/>
      <c r="C166" s="69"/>
      <c r="D166" s="84" t="s">
        <v>187</v>
      </c>
      <c r="E166" s="63"/>
    </row>
    <row r="167" spans="1:5">
      <c r="A167" s="60"/>
      <c r="B167" s="316"/>
      <c r="C167" s="69"/>
      <c r="D167" s="84" t="s">
        <v>188</v>
      </c>
      <c r="E167" s="63"/>
    </row>
    <row r="168" spans="1:5">
      <c r="A168" s="60"/>
      <c r="B168" s="316"/>
      <c r="C168" s="69"/>
      <c r="D168" s="89" t="s">
        <v>165</v>
      </c>
      <c r="E168" s="63"/>
    </row>
    <row r="169" spans="1:5">
      <c r="A169" s="60"/>
      <c r="B169" s="316"/>
      <c r="C169" s="69"/>
      <c r="D169" s="89" t="s">
        <v>121</v>
      </c>
      <c r="E169" s="63"/>
    </row>
    <row r="170" spans="1:5">
      <c r="A170" s="60"/>
      <c r="B170" s="316"/>
      <c r="C170" s="69"/>
      <c r="D170" s="89" t="s">
        <v>189</v>
      </c>
      <c r="E170" s="63"/>
    </row>
    <row r="171" spans="1:5" ht="13.5" thickBot="1">
      <c r="A171" s="60"/>
      <c r="B171" s="316"/>
      <c r="C171" s="64"/>
      <c r="D171" s="89"/>
      <c r="E171" s="63"/>
    </row>
    <row r="172" spans="1:5">
      <c r="A172" s="60"/>
      <c r="B172" s="316"/>
      <c r="C172" s="93" t="s">
        <v>452</v>
      </c>
      <c r="D172" s="83" t="s">
        <v>453</v>
      </c>
      <c r="E172" s="59">
        <v>3</v>
      </c>
    </row>
    <row r="173" spans="1:5">
      <c r="A173" s="60"/>
      <c r="B173" s="316"/>
      <c r="C173" s="64"/>
      <c r="D173" s="89" t="s">
        <v>190</v>
      </c>
      <c r="E173" s="63"/>
    </row>
    <row r="174" spans="1:5" ht="13.5" thickBot="1">
      <c r="A174" s="60"/>
      <c r="B174" s="316"/>
      <c r="C174" s="65"/>
      <c r="D174" s="66" t="s">
        <v>454</v>
      </c>
      <c r="E174" s="67"/>
    </row>
    <row r="175" spans="1:5">
      <c r="A175" s="60"/>
      <c r="B175" s="316"/>
      <c r="C175" s="82" t="s">
        <v>191</v>
      </c>
      <c r="D175" s="94" t="s">
        <v>192</v>
      </c>
      <c r="E175" s="59">
        <v>3</v>
      </c>
    </row>
    <row r="176" spans="1:5">
      <c r="A176" s="60"/>
      <c r="B176" s="316"/>
      <c r="C176" s="69"/>
      <c r="D176" s="89" t="s">
        <v>451</v>
      </c>
      <c r="E176" s="63"/>
    </row>
    <row r="177" spans="1:5">
      <c r="A177" s="60"/>
      <c r="B177" s="316"/>
      <c r="C177" s="69"/>
      <c r="D177" s="89" t="s">
        <v>193</v>
      </c>
      <c r="E177" s="63"/>
    </row>
    <row r="178" spans="1:5">
      <c r="A178" s="265"/>
      <c r="B178" s="316"/>
      <c r="C178" s="69"/>
      <c r="D178" s="89" t="s">
        <v>194</v>
      </c>
      <c r="E178" s="63"/>
    </row>
    <row r="179" spans="1:5">
      <c r="A179" s="60"/>
      <c r="B179" s="316"/>
      <c r="C179" s="69"/>
      <c r="D179" s="89" t="s">
        <v>195</v>
      </c>
      <c r="E179" s="63"/>
    </row>
    <row r="180" spans="1:5" ht="13.5" thickBot="1">
      <c r="A180" s="60"/>
      <c r="B180" s="316"/>
      <c r="C180" s="69"/>
      <c r="D180" s="89" t="s">
        <v>196</v>
      </c>
      <c r="E180" s="63"/>
    </row>
    <row r="181" spans="1:5" ht="13.5" thickBot="1">
      <c r="A181" s="60"/>
      <c r="B181" s="317"/>
      <c r="C181" s="66"/>
      <c r="D181" s="74" t="s">
        <v>197</v>
      </c>
      <c r="E181" s="75">
        <f>SUM(E131:E180)</f>
        <v>38</v>
      </c>
    </row>
    <row r="182" spans="1:5" ht="15">
      <c r="A182" s="318"/>
      <c r="B182" s="320" t="s">
        <v>450</v>
      </c>
      <c r="C182" s="57" t="s">
        <v>456</v>
      </c>
      <c r="D182" s="191" t="s">
        <v>455</v>
      </c>
      <c r="E182" s="192"/>
    </row>
    <row r="183" spans="1:5" ht="15">
      <c r="A183" s="319"/>
      <c r="B183" s="321"/>
      <c r="C183" s="193"/>
      <c r="D183" s="260" t="s">
        <v>457</v>
      </c>
      <c r="E183" s="269"/>
    </row>
    <row r="184" spans="1:5" ht="15.75" thickBot="1">
      <c r="A184" s="319"/>
      <c r="B184" s="321"/>
      <c r="C184" s="194"/>
      <c r="D184" s="195" t="s">
        <v>458</v>
      </c>
      <c r="E184" s="270">
        <v>1</v>
      </c>
    </row>
    <row r="185" spans="1:5" ht="15">
      <c r="A185" s="319"/>
      <c r="B185" s="321"/>
      <c r="C185" s="262" t="s">
        <v>459</v>
      </c>
      <c r="D185" s="191" t="s">
        <v>455</v>
      </c>
      <c r="E185" s="271"/>
    </row>
    <row r="186" spans="1:5" ht="15">
      <c r="A186" s="319"/>
      <c r="B186" s="321"/>
      <c r="C186" s="193"/>
      <c r="D186" s="260" t="s">
        <v>457</v>
      </c>
      <c r="E186" s="269"/>
    </row>
    <row r="187" spans="1:5" ht="15.75" thickBot="1">
      <c r="A187" s="319"/>
      <c r="B187" s="321"/>
      <c r="C187" s="194"/>
      <c r="D187" s="195" t="s">
        <v>458</v>
      </c>
      <c r="E187" s="270">
        <v>1</v>
      </c>
    </row>
    <row r="188" spans="1:5" ht="15">
      <c r="A188" s="319"/>
      <c r="B188" s="321"/>
      <c r="C188" s="262" t="s">
        <v>460</v>
      </c>
      <c r="D188" s="191" t="s">
        <v>455</v>
      </c>
      <c r="E188" s="271"/>
    </row>
    <row r="189" spans="1:5" ht="15">
      <c r="A189" s="319"/>
      <c r="B189" s="321"/>
      <c r="C189" s="193"/>
      <c r="D189" s="260" t="s">
        <v>457</v>
      </c>
      <c r="E189" s="269"/>
    </row>
    <row r="190" spans="1:5" ht="15.75" thickBot="1">
      <c r="A190" s="319"/>
      <c r="B190" s="321"/>
      <c r="C190" s="194"/>
      <c r="D190" s="195" t="s">
        <v>461</v>
      </c>
      <c r="E190" s="270">
        <v>1</v>
      </c>
    </row>
    <row r="191" spans="1:5" ht="15">
      <c r="A191" s="304"/>
      <c r="B191" s="322"/>
      <c r="C191" s="64" t="s">
        <v>462</v>
      </c>
      <c r="D191" s="260" t="s">
        <v>463</v>
      </c>
      <c r="E191" s="269"/>
    </row>
    <row r="192" spans="1:5" ht="15.75" thickBot="1">
      <c r="A192" s="304"/>
      <c r="B192" s="322"/>
      <c r="C192" s="194"/>
      <c r="D192" s="195" t="s">
        <v>464</v>
      </c>
      <c r="E192" s="270">
        <v>1</v>
      </c>
    </row>
    <row r="193" spans="1:5" ht="15.75" thickBot="1">
      <c r="A193" s="304"/>
      <c r="B193" s="322"/>
      <c r="C193" s="263" t="s">
        <v>466</v>
      </c>
      <c r="D193" s="264" t="s">
        <v>465</v>
      </c>
      <c r="E193" s="272">
        <v>1</v>
      </c>
    </row>
    <row r="194" spans="1:5" ht="15.75" thickBot="1">
      <c r="A194" s="304"/>
      <c r="B194" s="322"/>
      <c r="C194" s="263" t="s">
        <v>467</v>
      </c>
      <c r="D194" s="264" t="s">
        <v>465</v>
      </c>
      <c r="E194" s="272">
        <v>1</v>
      </c>
    </row>
    <row r="195" spans="1:5" ht="15.75" thickBot="1">
      <c r="A195" s="304"/>
      <c r="B195" s="322"/>
      <c r="C195" s="263" t="s">
        <v>468</v>
      </c>
      <c r="D195" s="264" t="s">
        <v>469</v>
      </c>
      <c r="E195" s="272">
        <v>1</v>
      </c>
    </row>
    <row r="196" spans="1:5" ht="15.75" thickBot="1">
      <c r="A196" s="304"/>
      <c r="B196" s="322"/>
      <c r="C196" s="263" t="s">
        <v>470</v>
      </c>
      <c r="D196" s="264" t="s">
        <v>469</v>
      </c>
      <c r="E196" s="272">
        <v>1</v>
      </c>
    </row>
    <row r="197" spans="1:5" ht="15">
      <c r="A197" s="304"/>
      <c r="B197" s="322"/>
      <c r="C197" s="262" t="s">
        <v>471</v>
      </c>
      <c r="D197" s="191" t="s">
        <v>472</v>
      </c>
      <c r="E197" s="271"/>
    </row>
    <row r="198" spans="1:5" ht="15.75" thickBot="1">
      <c r="A198" s="304"/>
      <c r="B198" s="322"/>
      <c r="C198" s="193"/>
      <c r="D198" s="260" t="s">
        <v>473</v>
      </c>
      <c r="E198" s="269">
        <v>1</v>
      </c>
    </row>
    <row r="199" spans="1:5" ht="15.75" thickBot="1">
      <c r="A199" s="304"/>
      <c r="B199" s="323"/>
      <c r="C199" s="194"/>
      <c r="D199" s="261" t="s">
        <v>520</v>
      </c>
      <c r="E199" s="268">
        <v>9</v>
      </c>
    </row>
    <row r="200" spans="1:5">
      <c r="A200" s="305"/>
      <c r="B200" s="301" t="s">
        <v>530</v>
      </c>
      <c r="C200" s="57" t="s">
        <v>542</v>
      </c>
      <c r="D200" s="58" t="s">
        <v>521</v>
      </c>
      <c r="E200" s="59">
        <v>2</v>
      </c>
    </row>
    <row r="201" spans="1:5">
      <c r="A201" s="305"/>
      <c r="B201" s="302"/>
      <c r="C201" s="64"/>
      <c r="D201" s="69" t="s">
        <v>522</v>
      </c>
      <c r="E201" s="63"/>
    </row>
    <row r="202" spans="1:5" ht="13.5" thickBot="1">
      <c r="A202" s="305"/>
      <c r="B202" s="302"/>
      <c r="C202" s="65"/>
      <c r="D202" s="66" t="s">
        <v>523</v>
      </c>
      <c r="E202" s="67"/>
    </row>
    <row r="203" spans="1:5">
      <c r="A203" s="305"/>
      <c r="B203" s="302"/>
      <c r="C203" s="57" t="s">
        <v>524</v>
      </c>
      <c r="D203" s="58" t="s">
        <v>521</v>
      </c>
      <c r="E203" s="59">
        <v>2</v>
      </c>
    </row>
    <row r="204" spans="1:5">
      <c r="A204" s="305"/>
      <c r="B204" s="302"/>
      <c r="C204" s="64"/>
      <c r="D204" s="69" t="s">
        <v>522</v>
      </c>
      <c r="E204" s="63"/>
    </row>
    <row r="205" spans="1:5" ht="13.5" thickBot="1">
      <c r="A205" s="305"/>
      <c r="B205" s="302"/>
      <c r="C205" s="65"/>
      <c r="D205" s="66" t="s">
        <v>523</v>
      </c>
      <c r="E205" s="67"/>
    </row>
    <row r="206" spans="1:5">
      <c r="A206" s="305"/>
      <c r="B206" s="302"/>
      <c r="C206" s="57" t="s">
        <v>525</v>
      </c>
      <c r="D206" s="58" t="s">
        <v>521</v>
      </c>
      <c r="E206" s="59">
        <v>1</v>
      </c>
    </row>
    <row r="207" spans="1:5">
      <c r="A207" s="305"/>
      <c r="B207" s="302"/>
      <c r="C207" s="64"/>
      <c r="D207" s="69" t="s">
        <v>522</v>
      </c>
      <c r="E207" s="63"/>
    </row>
    <row r="208" spans="1:5" ht="13.5" thickBot="1">
      <c r="A208" s="305"/>
      <c r="B208" s="302"/>
      <c r="C208" s="65"/>
      <c r="D208" s="66" t="s">
        <v>523</v>
      </c>
      <c r="E208" s="67"/>
    </row>
    <row r="209" spans="1:5">
      <c r="A209" s="305"/>
      <c r="B209" s="302"/>
      <c r="C209" s="57" t="s">
        <v>526</v>
      </c>
      <c r="D209" s="58" t="s">
        <v>521</v>
      </c>
      <c r="E209" s="59">
        <v>1</v>
      </c>
    </row>
    <row r="210" spans="1:5">
      <c r="A210" s="305"/>
      <c r="B210" s="302"/>
      <c r="C210" s="64"/>
      <c r="D210" s="69" t="s">
        <v>522</v>
      </c>
      <c r="E210" s="63"/>
    </row>
    <row r="211" spans="1:5" ht="13.5" thickBot="1">
      <c r="A211" s="305"/>
      <c r="B211" s="302"/>
      <c r="C211" s="65"/>
      <c r="D211" s="66" t="s">
        <v>523</v>
      </c>
      <c r="E211" s="67"/>
    </row>
    <row r="212" spans="1:5">
      <c r="A212" s="305"/>
      <c r="B212" s="302"/>
      <c r="C212" s="57" t="s">
        <v>527</v>
      </c>
      <c r="D212" s="58" t="s">
        <v>521</v>
      </c>
      <c r="E212" s="59">
        <v>1</v>
      </c>
    </row>
    <row r="213" spans="1:5">
      <c r="A213" s="305"/>
      <c r="B213" s="302"/>
      <c r="C213" s="64"/>
      <c r="D213" s="69" t="s">
        <v>522</v>
      </c>
      <c r="E213" s="63"/>
    </row>
    <row r="214" spans="1:5" ht="13.5" thickBot="1">
      <c r="A214" s="305"/>
      <c r="B214" s="302"/>
      <c r="C214" s="65"/>
      <c r="D214" s="66" t="s">
        <v>523</v>
      </c>
      <c r="E214" s="67"/>
    </row>
    <row r="215" spans="1:5">
      <c r="A215" s="305"/>
      <c r="B215" s="302"/>
      <c r="C215" s="57" t="s">
        <v>528</v>
      </c>
      <c r="D215" s="58" t="s">
        <v>521</v>
      </c>
      <c r="E215" s="59">
        <v>3</v>
      </c>
    </row>
    <row r="216" spans="1:5">
      <c r="A216" s="305"/>
      <c r="B216" s="302"/>
      <c r="C216" s="64"/>
      <c r="D216" s="69" t="s">
        <v>522</v>
      </c>
      <c r="E216" s="63"/>
    </row>
    <row r="217" spans="1:5" ht="13.5" thickBot="1">
      <c r="A217" s="305"/>
      <c r="B217" s="302"/>
      <c r="C217" s="65"/>
      <c r="D217" s="66" t="s">
        <v>523</v>
      </c>
      <c r="E217" s="67"/>
    </row>
    <row r="218" spans="1:5">
      <c r="A218" s="305"/>
      <c r="B218" s="302"/>
      <c r="C218" s="57" t="s">
        <v>543</v>
      </c>
      <c r="D218" s="58" t="s">
        <v>521</v>
      </c>
      <c r="E218" s="59">
        <v>2</v>
      </c>
    </row>
    <row r="219" spans="1:5">
      <c r="A219" s="305"/>
      <c r="B219" s="302"/>
      <c r="C219" s="64"/>
      <c r="D219" s="69" t="s">
        <v>522</v>
      </c>
      <c r="E219" s="63"/>
    </row>
    <row r="220" spans="1:5" ht="13.5" thickBot="1">
      <c r="A220" s="305"/>
      <c r="B220" s="302"/>
      <c r="C220" s="65"/>
      <c r="D220" s="66" t="s">
        <v>523</v>
      </c>
      <c r="E220" s="67"/>
    </row>
    <row r="221" spans="1:5">
      <c r="A221" s="305"/>
      <c r="B221" s="302"/>
      <c r="C221" s="57" t="s">
        <v>529</v>
      </c>
      <c r="D221" s="58" t="s">
        <v>521</v>
      </c>
      <c r="E221" s="59">
        <v>1</v>
      </c>
    </row>
    <row r="222" spans="1:5">
      <c r="A222" s="305"/>
      <c r="B222" s="302"/>
      <c r="C222" s="64"/>
      <c r="D222" s="69" t="s">
        <v>522</v>
      </c>
      <c r="E222" s="63"/>
    </row>
    <row r="223" spans="1:5" ht="13.5" thickBot="1">
      <c r="A223" s="305"/>
      <c r="B223" s="303"/>
      <c r="C223" s="65"/>
      <c r="D223" s="66" t="s">
        <v>523</v>
      </c>
      <c r="E223" s="67"/>
    </row>
    <row r="224" spans="1:5">
      <c r="A224" s="304"/>
      <c r="B224" s="306" t="s">
        <v>541</v>
      </c>
      <c r="C224" s="57" t="s">
        <v>532</v>
      </c>
      <c r="D224" s="266" t="s">
        <v>533</v>
      </c>
      <c r="E224" s="59">
        <v>6</v>
      </c>
    </row>
    <row r="225" spans="1:5">
      <c r="A225" s="309"/>
      <c r="B225" s="307"/>
      <c r="C225" s="64"/>
      <c r="D225" s="69" t="s">
        <v>534</v>
      </c>
      <c r="E225" s="63"/>
    </row>
    <row r="226" spans="1:5">
      <c r="A226" s="309"/>
      <c r="B226" s="307"/>
      <c r="C226" s="64"/>
      <c r="D226" s="69" t="s">
        <v>535</v>
      </c>
      <c r="E226" s="63"/>
    </row>
    <row r="227" spans="1:5">
      <c r="A227" s="309"/>
      <c r="B227" s="307"/>
      <c r="C227" s="64"/>
      <c r="D227" s="69" t="s">
        <v>536</v>
      </c>
      <c r="E227" s="63"/>
    </row>
    <row r="228" spans="1:5" ht="13.5" thickBot="1">
      <c r="A228" s="309"/>
      <c r="B228" s="307"/>
      <c r="C228" s="65"/>
      <c r="D228" s="66" t="s">
        <v>196</v>
      </c>
      <c r="E228" s="67"/>
    </row>
    <row r="229" spans="1:5">
      <c r="A229" s="309"/>
      <c r="B229" s="307"/>
      <c r="C229" s="57" t="s">
        <v>531</v>
      </c>
      <c r="D229" s="266" t="s">
        <v>533</v>
      </c>
      <c r="E229" s="59">
        <v>6</v>
      </c>
    </row>
    <row r="230" spans="1:5">
      <c r="A230" s="309"/>
      <c r="B230" s="307"/>
      <c r="C230" s="64"/>
      <c r="D230" s="69" t="s">
        <v>534</v>
      </c>
      <c r="E230" s="63"/>
    </row>
    <row r="231" spans="1:5">
      <c r="A231" s="309"/>
      <c r="B231" s="307"/>
      <c r="C231" s="64"/>
      <c r="D231" s="69" t="s">
        <v>537</v>
      </c>
      <c r="E231" s="63"/>
    </row>
    <row r="232" spans="1:5" ht="13.5" thickBot="1">
      <c r="A232" s="309"/>
      <c r="B232" s="307"/>
      <c r="C232" s="65"/>
      <c r="D232" s="66" t="s">
        <v>538</v>
      </c>
      <c r="E232" s="67"/>
    </row>
    <row r="233" spans="1:5">
      <c r="A233" s="309"/>
      <c r="B233" s="307"/>
      <c r="C233" s="57" t="s">
        <v>539</v>
      </c>
      <c r="D233" s="266" t="s">
        <v>533</v>
      </c>
      <c r="E233" s="59">
        <v>4</v>
      </c>
    </row>
    <row r="234" spans="1:5" ht="13.5" thickBot="1">
      <c r="A234" s="309"/>
      <c r="B234" s="307"/>
      <c r="C234" s="64"/>
      <c r="D234" s="69"/>
      <c r="E234" s="63"/>
    </row>
    <row r="235" spans="1:5" ht="13.5" thickBot="1">
      <c r="A235" s="310"/>
      <c r="B235" s="308"/>
      <c r="C235" s="65"/>
      <c r="D235" s="267" t="s">
        <v>540</v>
      </c>
      <c r="E235" s="75">
        <v>16</v>
      </c>
    </row>
    <row r="236" spans="1:5">
      <c r="A236" s="95"/>
      <c r="B236" s="96"/>
    </row>
    <row r="237" spans="1:5">
      <c r="A237" s="95"/>
      <c r="B237" s="96"/>
    </row>
    <row r="238" spans="1:5">
      <c r="A238" s="95"/>
      <c r="B238" s="96"/>
    </row>
    <row r="239" spans="1:5">
      <c r="A239" s="95"/>
      <c r="B239" s="96"/>
    </row>
    <row r="240" spans="1:5">
      <c r="A240" s="95"/>
      <c r="B240" s="96"/>
    </row>
    <row r="241" spans="1:2">
      <c r="A241" s="95"/>
      <c r="B241" s="96"/>
    </row>
    <row r="242" spans="1:2">
      <c r="A242" s="95"/>
      <c r="B242" s="96"/>
    </row>
    <row r="243" spans="1:2">
      <c r="A243" s="95"/>
      <c r="B243" s="96"/>
    </row>
    <row r="244" spans="1:2">
      <c r="A244" s="95"/>
      <c r="B244" s="96"/>
    </row>
    <row r="245" spans="1:2">
      <c r="A245" s="95"/>
      <c r="B245" s="96"/>
    </row>
    <row r="246" spans="1:2">
      <c r="A246" s="95"/>
      <c r="B246" s="96"/>
    </row>
    <row r="247" spans="1:2">
      <c r="A247" s="95"/>
      <c r="B247" s="96"/>
    </row>
    <row r="248" spans="1:2">
      <c r="A248" s="95"/>
      <c r="B248" s="96"/>
    </row>
    <row r="249" spans="1:2">
      <c r="A249" s="95"/>
      <c r="B249" s="96"/>
    </row>
    <row r="250" spans="1:2">
      <c r="A250" s="95"/>
      <c r="B250" s="96"/>
    </row>
    <row r="251" spans="1:2">
      <c r="A251" s="95"/>
      <c r="B251" s="96"/>
    </row>
    <row r="252" spans="1:2">
      <c r="A252" s="95"/>
      <c r="B252" s="96"/>
    </row>
    <row r="253" spans="1:2">
      <c r="A253" s="95"/>
      <c r="B253" s="96"/>
    </row>
    <row r="254" spans="1:2">
      <c r="A254" s="95"/>
      <c r="B254" s="96"/>
    </row>
    <row r="255" spans="1:2">
      <c r="A255" s="95"/>
      <c r="B255" s="96"/>
    </row>
    <row r="256" spans="1:2">
      <c r="A256" s="95"/>
      <c r="B256" s="96"/>
    </row>
    <row r="257" spans="1:2">
      <c r="A257" s="95"/>
      <c r="B257" s="96"/>
    </row>
    <row r="258" spans="1:2">
      <c r="A258" s="95"/>
      <c r="B258" s="96"/>
    </row>
    <row r="259" spans="1:2">
      <c r="A259" s="95"/>
      <c r="B259" s="96"/>
    </row>
    <row r="260" spans="1:2">
      <c r="A260" s="95"/>
      <c r="B260" s="96"/>
    </row>
    <row r="261" spans="1:2">
      <c r="A261" s="95"/>
      <c r="B261" s="96"/>
    </row>
    <row r="262" spans="1:2">
      <c r="A262" s="95"/>
      <c r="B262" s="96"/>
    </row>
    <row r="263" spans="1:2">
      <c r="A263" s="95"/>
      <c r="B263" s="96"/>
    </row>
    <row r="264" spans="1:2">
      <c r="A264" s="95"/>
      <c r="B264" s="96"/>
    </row>
    <row r="265" spans="1:2">
      <c r="A265" s="95"/>
      <c r="B265" s="96"/>
    </row>
    <row r="266" spans="1:2">
      <c r="A266" s="95"/>
      <c r="B266" s="96"/>
    </row>
    <row r="267" spans="1:2">
      <c r="A267" s="95"/>
      <c r="B267" s="96"/>
    </row>
    <row r="268" spans="1:2">
      <c r="A268" s="95"/>
      <c r="B268" s="96"/>
    </row>
    <row r="269" spans="1:2">
      <c r="A269" s="95"/>
      <c r="B269" s="96"/>
    </row>
    <row r="270" spans="1:2">
      <c r="A270" s="95"/>
      <c r="B270" s="96"/>
    </row>
    <row r="271" spans="1:2">
      <c r="A271" s="95"/>
      <c r="B271" s="96"/>
    </row>
    <row r="272" spans="1:2">
      <c r="A272" s="95"/>
      <c r="B272" s="96"/>
    </row>
    <row r="273" spans="1:2">
      <c r="A273" s="95"/>
      <c r="B273" s="96"/>
    </row>
    <row r="274" spans="1:2">
      <c r="A274" s="95"/>
      <c r="B274" s="96"/>
    </row>
    <row r="275" spans="1:2">
      <c r="A275" s="95"/>
      <c r="B275" s="96"/>
    </row>
    <row r="276" spans="1:2">
      <c r="A276" s="95"/>
      <c r="B276" s="96"/>
    </row>
    <row r="277" spans="1:2">
      <c r="A277" s="95"/>
      <c r="B277" s="96"/>
    </row>
    <row r="278" spans="1:2">
      <c r="A278" s="95"/>
      <c r="B278" s="96"/>
    </row>
    <row r="279" spans="1:2">
      <c r="A279" s="95"/>
      <c r="B279" s="96"/>
    </row>
    <row r="280" spans="1:2">
      <c r="A280" s="95"/>
      <c r="B280" s="96"/>
    </row>
    <row r="281" spans="1:2">
      <c r="A281" s="95"/>
      <c r="B281" s="96"/>
    </row>
    <row r="282" spans="1:2">
      <c r="A282" s="95"/>
      <c r="B282" s="96"/>
    </row>
    <row r="283" spans="1:2">
      <c r="A283" s="95"/>
      <c r="B283" s="96"/>
    </row>
    <row r="284" spans="1:2">
      <c r="A284" s="95"/>
      <c r="B284" s="96"/>
    </row>
    <row r="285" spans="1:2">
      <c r="A285" s="95"/>
      <c r="B285" s="96"/>
    </row>
    <row r="286" spans="1:2">
      <c r="A286" s="95"/>
      <c r="B286" s="96"/>
    </row>
    <row r="287" spans="1:2">
      <c r="A287" s="95"/>
      <c r="B287" s="96"/>
    </row>
    <row r="288" spans="1:2">
      <c r="A288" s="95"/>
      <c r="B288" s="96"/>
    </row>
    <row r="289" spans="1:2">
      <c r="A289" s="95"/>
      <c r="B289" s="96"/>
    </row>
    <row r="290" spans="1:2">
      <c r="A290" s="95"/>
      <c r="B290" s="96"/>
    </row>
    <row r="291" spans="1:2">
      <c r="A291" s="95"/>
      <c r="B291" s="96"/>
    </row>
    <row r="292" spans="1:2">
      <c r="A292" s="95"/>
      <c r="B292" s="96"/>
    </row>
    <row r="293" spans="1:2">
      <c r="A293" s="95"/>
      <c r="B293" s="96"/>
    </row>
    <row r="294" spans="1:2">
      <c r="A294" s="95"/>
      <c r="B294" s="96"/>
    </row>
    <row r="295" spans="1:2">
      <c r="A295" s="95"/>
      <c r="B295" s="96"/>
    </row>
    <row r="296" spans="1:2">
      <c r="A296" s="95"/>
      <c r="B296" s="96"/>
    </row>
    <row r="297" spans="1:2">
      <c r="A297" s="95"/>
      <c r="B297" s="96"/>
    </row>
    <row r="298" spans="1:2">
      <c r="A298" s="95"/>
      <c r="B298" s="96"/>
    </row>
    <row r="299" spans="1:2">
      <c r="A299" s="95"/>
      <c r="B299" s="96"/>
    </row>
    <row r="300" spans="1:2">
      <c r="A300" s="95"/>
      <c r="B300" s="96"/>
    </row>
    <row r="301" spans="1:2">
      <c r="A301" s="95"/>
      <c r="B301" s="96"/>
    </row>
    <row r="302" spans="1:2">
      <c r="A302" s="95"/>
      <c r="B302" s="96"/>
    </row>
    <row r="303" spans="1:2">
      <c r="A303" s="95"/>
      <c r="B303" s="96"/>
    </row>
    <row r="304" spans="1:2">
      <c r="A304" s="95"/>
      <c r="B304" s="96"/>
    </row>
    <row r="305" spans="1:2">
      <c r="A305" s="95"/>
      <c r="B305" s="96"/>
    </row>
    <row r="306" spans="1:2">
      <c r="A306" s="95"/>
      <c r="B306" s="96"/>
    </row>
    <row r="307" spans="1:2">
      <c r="A307" s="95"/>
      <c r="B307" s="96"/>
    </row>
    <row r="308" spans="1:2">
      <c r="A308" s="95"/>
      <c r="B308" s="96"/>
    </row>
    <row r="309" spans="1:2">
      <c r="A309" s="95"/>
      <c r="B309" s="96"/>
    </row>
    <row r="310" spans="1:2">
      <c r="A310" s="95"/>
      <c r="B310" s="96"/>
    </row>
    <row r="311" spans="1:2">
      <c r="A311" s="95"/>
      <c r="B311" s="96"/>
    </row>
    <row r="312" spans="1:2">
      <c r="A312" s="95"/>
      <c r="B312" s="96"/>
    </row>
    <row r="313" spans="1:2">
      <c r="A313" s="95"/>
      <c r="B313" s="96"/>
    </row>
    <row r="314" spans="1:2">
      <c r="A314" s="95"/>
      <c r="B314" s="96"/>
    </row>
    <row r="315" spans="1:2">
      <c r="A315" s="95"/>
      <c r="B315" s="96"/>
    </row>
    <row r="316" spans="1:2">
      <c r="A316" s="95"/>
      <c r="B316" s="96"/>
    </row>
    <row r="317" spans="1:2">
      <c r="A317" s="95"/>
      <c r="B317" s="96"/>
    </row>
    <row r="318" spans="1:2">
      <c r="A318" s="95"/>
      <c r="B318" s="96"/>
    </row>
    <row r="319" spans="1:2">
      <c r="A319" s="95"/>
      <c r="B319" s="96"/>
    </row>
    <row r="320" spans="1:2">
      <c r="A320" s="95"/>
      <c r="B320" s="96"/>
    </row>
    <row r="321" spans="1:2">
      <c r="A321" s="95"/>
      <c r="B321" s="96"/>
    </row>
    <row r="322" spans="1:2">
      <c r="A322" s="95"/>
      <c r="B322" s="96"/>
    </row>
    <row r="323" spans="1:2">
      <c r="A323" s="95"/>
      <c r="B323" s="96"/>
    </row>
    <row r="324" spans="1:2">
      <c r="A324" s="95"/>
      <c r="B324" s="96"/>
    </row>
    <row r="325" spans="1:2">
      <c r="A325" s="95"/>
      <c r="B325" s="96"/>
    </row>
  </sheetData>
  <mergeCells count="12">
    <mergeCell ref="B200:B223"/>
    <mergeCell ref="A191:A223"/>
    <mergeCell ref="B224:B235"/>
    <mergeCell ref="A224:A235"/>
    <mergeCell ref="C6:D6"/>
    <mergeCell ref="A7:E7"/>
    <mergeCell ref="B8:B48"/>
    <mergeCell ref="B49:B97"/>
    <mergeCell ref="B98:B130"/>
    <mergeCell ref="B131:B181"/>
    <mergeCell ref="A182:A190"/>
    <mergeCell ref="B182:B199"/>
  </mergeCells>
  <phoneticPr fontId="7" type="noConversion"/>
  <pageMargins left="0.5" right="0.11811023622047245" top="0.11811023622047245" bottom="0.31" header="0.19685039370078741" footer="0.16"/>
  <pageSetup paperSize="9" scale="5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W67"/>
  <sheetViews>
    <sheetView showGridLines="0" tabSelected="1" zoomScale="70" zoomScaleNormal="70" workbookViewId="0">
      <pane xSplit="5" ySplit="2" topLeftCell="T6" activePane="bottomRight" state="frozen"/>
      <selection activeCell="CA68" sqref="CA68"/>
      <selection pane="topRight" activeCell="CA68" sqref="CA68"/>
      <selection pane="bottomLeft" activeCell="CA68" sqref="CA68"/>
      <selection pane="bottomRight" activeCell="A9" sqref="A9:E9"/>
    </sheetView>
  </sheetViews>
  <sheetFormatPr baseColWidth="10" defaultRowHeight="15"/>
  <cols>
    <col min="1" max="2" width="7.140625" customWidth="1"/>
    <col min="3" max="3" width="5.7109375" bestFit="1" customWidth="1"/>
    <col min="4" max="4" width="17.42578125" customWidth="1"/>
    <col min="5" max="5" width="42.85546875" customWidth="1"/>
    <col min="6" max="71" width="6.85546875" customWidth="1"/>
    <col min="72" max="72" width="7.85546875" bestFit="1" customWidth="1"/>
  </cols>
  <sheetData>
    <row r="1" spans="1:75" ht="27.75" customHeight="1" thickBot="1">
      <c r="A1" s="324" t="s">
        <v>325</v>
      </c>
      <c r="B1" s="324"/>
      <c r="C1" s="324"/>
      <c r="D1" s="324"/>
      <c r="E1" s="325"/>
      <c r="F1" s="354" t="s">
        <v>510</v>
      </c>
      <c r="G1" s="284"/>
      <c r="H1" s="283"/>
      <c r="I1" s="283"/>
      <c r="J1" s="283" t="s">
        <v>511</v>
      </c>
      <c r="K1" s="283"/>
      <c r="L1" s="283"/>
      <c r="M1" s="283"/>
      <c r="N1" s="283"/>
      <c r="O1" s="283"/>
      <c r="P1" s="283"/>
      <c r="Q1" s="283"/>
      <c r="R1" s="283"/>
      <c r="S1" s="283"/>
      <c r="T1" s="282" t="s">
        <v>512</v>
      </c>
      <c r="U1" s="283"/>
      <c r="V1" s="283"/>
      <c r="W1" s="283"/>
      <c r="X1" s="283"/>
      <c r="Y1" s="283"/>
      <c r="Z1" s="283"/>
      <c r="AA1" s="283"/>
      <c r="AB1" s="283"/>
      <c r="AC1" s="283"/>
      <c r="AD1" s="283"/>
      <c r="AE1" s="283"/>
      <c r="AF1" s="285"/>
      <c r="AG1" s="283" t="s">
        <v>506</v>
      </c>
      <c r="AH1" s="283"/>
      <c r="AI1" s="283"/>
      <c r="AJ1" s="283"/>
      <c r="AK1" s="283"/>
      <c r="AL1" s="283"/>
      <c r="AM1" s="283"/>
      <c r="AN1" s="283"/>
      <c r="AO1" s="283"/>
      <c r="AP1" s="283"/>
      <c r="AQ1" s="283"/>
      <c r="AR1" s="285"/>
      <c r="AS1" s="282" t="s">
        <v>507</v>
      </c>
      <c r="AT1" s="283"/>
      <c r="AU1" s="283"/>
      <c r="AV1" s="283"/>
      <c r="AW1" s="283"/>
      <c r="AX1" s="285"/>
      <c r="AY1" s="438" t="s">
        <v>508</v>
      </c>
      <c r="AZ1" s="284"/>
      <c r="BA1" s="284"/>
      <c r="BB1" s="284"/>
      <c r="BC1" s="284"/>
      <c r="BD1" s="439"/>
      <c r="BE1" s="282" t="s">
        <v>509</v>
      </c>
      <c r="BF1" s="283"/>
      <c r="BG1" s="283"/>
      <c r="BH1" s="283"/>
      <c r="BI1" s="283"/>
      <c r="BJ1" s="283"/>
      <c r="BK1" s="283"/>
      <c r="BL1" s="283"/>
      <c r="BM1" s="283"/>
      <c r="BN1" s="283"/>
      <c r="BO1" s="283"/>
      <c r="BP1" s="283"/>
      <c r="BQ1" s="283"/>
      <c r="BR1" s="283"/>
      <c r="BS1" s="285"/>
      <c r="BT1" s="98"/>
      <c r="BU1" s="104"/>
      <c r="BV1" s="106"/>
      <c r="BW1" s="108"/>
    </row>
    <row r="2" spans="1:75" s="22" customFormat="1" ht="22.5" customHeight="1" thickBot="1">
      <c r="A2" s="326" t="s">
        <v>26</v>
      </c>
      <c r="B2" s="327"/>
      <c r="C2" s="327"/>
      <c r="D2" s="327"/>
      <c r="E2" s="328"/>
      <c r="F2" s="134" t="s">
        <v>345</v>
      </c>
      <c r="G2" s="134" t="s">
        <v>346</v>
      </c>
      <c r="H2" s="50" t="s">
        <v>347</v>
      </c>
      <c r="I2" s="50" t="s">
        <v>348</v>
      </c>
      <c r="J2" s="161" t="s">
        <v>367</v>
      </c>
      <c r="K2" s="161" t="s">
        <v>368</v>
      </c>
      <c r="L2" s="161" t="s">
        <v>369</v>
      </c>
      <c r="M2" s="161" t="s">
        <v>370</v>
      </c>
      <c r="N2" s="161" t="s">
        <v>371</v>
      </c>
      <c r="O2" s="161" t="s">
        <v>372</v>
      </c>
      <c r="P2" s="161" t="s">
        <v>373</v>
      </c>
      <c r="Q2" s="161" t="s">
        <v>374</v>
      </c>
      <c r="R2" s="161" t="s">
        <v>375</v>
      </c>
      <c r="S2" s="161" t="s">
        <v>376</v>
      </c>
      <c r="T2" s="50" t="s">
        <v>377</v>
      </c>
      <c r="U2" s="50" t="s">
        <v>378</v>
      </c>
      <c r="V2" s="50" t="s">
        <v>379</v>
      </c>
      <c r="W2" s="50" t="s">
        <v>380</v>
      </c>
      <c r="X2" s="50" t="s">
        <v>381</v>
      </c>
      <c r="Y2" s="50" t="s">
        <v>382</v>
      </c>
      <c r="Z2" s="50" t="s">
        <v>383</v>
      </c>
      <c r="AA2" s="50" t="s">
        <v>384</v>
      </c>
      <c r="AB2" s="50" t="s">
        <v>385</v>
      </c>
      <c r="AC2" s="50" t="s">
        <v>386</v>
      </c>
      <c r="AD2" s="50" t="s">
        <v>387</v>
      </c>
      <c r="AE2" s="50" t="s">
        <v>388</v>
      </c>
      <c r="AF2" s="50" t="s">
        <v>350</v>
      </c>
      <c r="AG2" s="50" t="s">
        <v>389</v>
      </c>
      <c r="AH2" s="50" t="s">
        <v>390</v>
      </c>
      <c r="AI2" s="50" t="s">
        <v>391</v>
      </c>
      <c r="AJ2" s="50" t="s">
        <v>392</v>
      </c>
      <c r="AK2" s="50" t="s">
        <v>399</v>
      </c>
      <c r="AL2" s="50" t="s">
        <v>400</v>
      </c>
      <c r="AM2" s="50" t="s">
        <v>393</v>
      </c>
      <c r="AN2" s="50" t="s">
        <v>401</v>
      </c>
      <c r="AO2" s="50" t="s">
        <v>394</v>
      </c>
      <c r="AP2" s="50" t="s">
        <v>395</v>
      </c>
      <c r="AQ2" s="50" t="s">
        <v>402</v>
      </c>
      <c r="AR2" s="21" t="s">
        <v>396</v>
      </c>
      <c r="AS2" s="50" t="s">
        <v>327</v>
      </c>
      <c r="AT2" s="50" t="s">
        <v>328</v>
      </c>
      <c r="AU2" s="50" t="s">
        <v>332</v>
      </c>
      <c r="AV2" s="50" t="s">
        <v>333</v>
      </c>
      <c r="AW2" s="50" t="s">
        <v>334</v>
      </c>
      <c r="AX2" s="50" t="s">
        <v>335</v>
      </c>
      <c r="AY2" s="165" t="s">
        <v>407</v>
      </c>
      <c r="AZ2" s="166" t="s">
        <v>408</v>
      </c>
      <c r="BA2" s="167" t="s">
        <v>409</v>
      </c>
      <c r="BB2" s="167" t="s">
        <v>410</v>
      </c>
      <c r="BC2" s="166" t="s">
        <v>411</v>
      </c>
      <c r="BD2" s="168" t="s">
        <v>412</v>
      </c>
      <c r="BE2" s="128" t="s">
        <v>352</v>
      </c>
      <c r="BF2" s="127" t="s">
        <v>353</v>
      </c>
      <c r="BG2" s="156" t="s">
        <v>354</v>
      </c>
      <c r="BH2" s="156" t="s">
        <v>355</v>
      </c>
      <c r="BI2" s="130" t="s">
        <v>357</v>
      </c>
      <c r="BJ2" s="127" t="s">
        <v>356</v>
      </c>
      <c r="BK2" s="130" t="s">
        <v>358</v>
      </c>
      <c r="BL2" s="127" t="s">
        <v>359</v>
      </c>
      <c r="BM2" s="156" t="s">
        <v>360</v>
      </c>
      <c r="BN2" s="156" t="s">
        <v>361</v>
      </c>
      <c r="BO2" s="156" t="s">
        <v>362</v>
      </c>
      <c r="BP2" s="156" t="s">
        <v>363</v>
      </c>
      <c r="BQ2" s="130" t="s">
        <v>365</v>
      </c>
      <c r="BR2" s="127" t="s">
        <v>366</v>
      </c>
      <c r="BS2" s="129" t="s">
        <v>364</v>
      </c>
      <c r="BU2" s="105"/>
      <c r="BV2" s="107"/>
      <c r="BW2" s="109"/>
    </row>
    <row r="3" spans="1:75" ht="15" customHeight="1" thickBot="1">
      <c r="C3" s="329"/>
      <c r="D3" s="329"/>
      <c r="E3" s="329"/>
      <c r="F3" s="372" t="s">
        <v>274</v>
      </c>
      <c r="G3" s="372" t="s">
        <v>311</v>
      </c>
      <c r="H3" s="372" t="s">
        <v>272</v>
      </c>
      <c r="I3" s="375" t="s">
        <v>304</v>
      </c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360" t="s">
        <v>305</v>
      </c>
      <c r="U3" s="363" t="s">
        <v>249</v>
      </c>
      <c r="V3" s="369" t="s">
        <v>426</v>
      </c>
      <c r="W3" s="360" t="s">
        <v>306</v>
      </c>
      <c r="X3" s="366" t="s">
        <v>307</v>
      </c>
      <c r="Y3" s="366" t="s">
        <v>309</v>
      </c>
      <c r="Z3" s="119"/>
      <c r="AA3" s="369" t="s">
        <v>310</v>
      </c>
      <c r="AB3" s="363" t="s">
        <v>250</v>
      </c>
      <c r="AC3" s="366" t="s">
        <v>403</v>
      </c>
      <c r="AD3" s="162"/>
      <c r="AE3" s="360" t="s">
        <v>349</v>
      </c>
      <c r="AF3" s="397" t="s">
        <v>404</v>
      </c>
      <c r="AG3" s="391" t="s">
        <v>275</v>
      </c>
      <c r="AH3" s="388" t="s">
        <v>276</v>
      </c>
      <c r="AI3" s="442" t="s">
        <v>277</v>
      </c>
      <c r="AJ3" s="394" t="s">
        <v>314</v>
      </c>
      <c r="AK3" s="388" t="s">
        <v>281</v>
      </c>
      <c r="AL3" s="391" t="s">
        <v>398</v>
      </c>
      <c r="AM3" s="378" t="s">
        <v>285</v>
      </c>
      <c r="AN3" s="388" t="s">
        <v>313</v>
      </c>
      <c r="AO3" s="378" t="s">
        <v>288</v>
      </c>
      <c r="AP3" s="357" t="s">
        <v>289</v>
      </c>
      <c r="AQ3" s="149"/>
      <c r="AR3" s="357" t="s">
        <v>312</v>
      </c>
      <c r="AS3" s="158"/>
      <c r="AT3" s="158"/>
      <c r="AU3" s="158"/>
      <c r="AV3" s="158"/>
      <c r="AW3" s="158"/>
      <c r="AX3" s="158"/>
      <c r="AY3" s="417" t="s">
        <v>252</v>
      </c>
      <c r="AZ3" s="443" t="s">
        <v>405</v>
      </c>
      <c r="BA3" s="414" t="s">
        <v>406</v>
      </c>
      <c r="BB3" s="432" t="s">
        <v>315</v>
      </c>
      <c r="BC3" s="446" t="s">
        <v>316</v>
      </c>
      <c r="BD3" s="411" t="s">
        <v>253</v>
      </c>
      <c r="BE3" s="440" t="s">
        <v>319</v>
      </c>
      <c r="BF3" s="440" t="s">
        <v>413</v>
      </c>
      <c r="BG3" s="440" t="s">
        <v>317</v>
      </c>
      <c r="BH3" s="440" t="s">
        <v>414</v>
      </c>
      <c r="BI3" s="435" t="s">
        <v>318</v>
      </c>
      <c r="BJ3" s="440" t="s">
        <v>415</v>
      </c>
      <c r="BK3" s="440" t="s">
        <v>320</v>
      </c>
      <c r="BL3" s="440" t="s">
        <v>321</v>
      </c>
      <c r="BM3" s="137"/>
      <c r="BN3" s="137"/>
      <c r="BO3" s="137"/>
      <c r="BP3" s="137"/>
      <c r="BQ3" s="440" t="s">
        <v>266</v>
      </c>
      <c r="BR3" s="137"/>
      <c r="BS3" s="435" t="s">
        <v>326</v>
      </c>
      <c r="BT3" s="98"/>
      <c r="BU3" s="104"/>
      <c r="BV3" s="106"/>
      <c r="BW3" s="108"/>
    </row>
    <row r="4" spans="1:75" ht="15" customHeight="1" thickTop="1" thickBot="1">
      <c r="C4" s="293"/>
      <c r="D4" s="293"/>
      <c r="E4" s="293"/>
      <c r="F4" s="373"/>
      <c r="G4" s="373"/>
      <c r="H4" s="373"/>
      <c r="I4" s="376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361"/>
      <c r="U4" s="364"/>
      <c r="V4" s="349"/>
      <c r="W4" s="361"/>
      <c r="X4" s="367"/>
      <c r="Y4" s="367"/>
      <c r="Z4" s="120"/>
      <c r="AA4" s="370"/>
      <c r="AB4" s="364"/>
      <c r="AC4" s="367"/>
      <c r="AD4" s="163"/>
      <c r="AE4" s="361"/>
      <c r="AF4" s="398"/>
      <c r="AG4" s="349"/>
      <c r="AH4" s="389"/>
      <c r="AI4" s="392"/>
      <c r="AJ4" s="395"/>
      <c r="AK4" s="389"/>
      <c r="AL4" s="392"/>
      <c r="AM4" s="358"/>
      <c r="AN4" s="389"/>
      <c r="AO4" s="358"/>
      <c r="AP4" s="358"/>
      <c r="AQ4" s="150"/>
      <c r="AR4" s="358"/>
      <c r="AS4" s="159"/>
      <c r="AT4" s="159"/>
      <c r="AU4" s="159"/>
      <c r="AV4" s="159"/>
      <c r="AW4" s="159"/>
      <c r="AX4" s="159"/>
      <c r="AY4" s="412"/>
      <c r="AZ4" s="444"/>
      <c r="BA4" s="415"/>
      <c r="BB4" s="433"/>
      <c r="BC4" s="444"/>
      <c r="BD4" s="412"/>
      <c r="BE4" s="435"/>
      <c r="BF4" s="435"/>
      <c r="BG4" s="435"/>
      <c r="BH4" s="435"/>
      <c r="BI4" s="436"/>
      <c r="BJ4" s="435"/>
      <c r="BK4" s="435"/>
      <c r="BL4" s="435"/>
      <c r="BM4" s="123"/>
      <c r="BN4" s="123"/>
      <c r="BO4" s="123"/>
      <c r="BP4" s="123"/>
      <c r="BQ4" s="435"/>
      <c r="BR4" s="123"/>
      <c r="BS4" s="436"/>
      <c r="BT4" s="98"/>
      <c r="BU4" s="104"/>
      <c r="BV4" s="106"/>
      <c r="BW4" s="108"/>
    </row>
    <row r="5" spans="1:75" ht="15" customHeight="1" thickTop="1" thickBot="1">
      <c r="C5" s="293"/>
      <c r="D5" s="293"/>
      <c r="E5" s="293"/>
      <c r="F5" s="373"/>
      <c r="G5" s="373"/>
      <c r="H5" s="373"/>
      <c r="I5" s="376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361"/>
      <c r="U5" s="364"/>
      <c r="V5" s="349"/>
      <c r="W5" s="361"/>
      <c r="X5" s="367"/>
      <c r="Y5" s="367"/>
      <c r="Z5" s="120"/>
      <c r="AA5" s="370"/>
      <c r="AB5" s="364"/>
      <c r="AC5" s="367"/>
      <c r="AD5" s="163"/>
      <c r="AE5" s="361"/>
      <c r="AF5" s="398"/>
      <c r="AG5" s="349"/>
      <c r="AH5" s="389"/>
      <c r="AI5" s="392"/>
      <c r="AJ5" s="395"/>
      <c r="AK5" s="389"/>
      <c r="AL5" s="392"/>
      <c r="AM5" s="358"/>
      <c r="AN5" s="389"/>
      <c r="AO5" s="358"/>
      <c r="AP5" s="358"/>
      <c r="AQ5" s="150"/>
      <c r="AR5" s="358"/>
      <c r="AS5" s="159"/>
      <c r="AT5" s="159"/>
      <c r="AU5" s="159"/>
      <c r="AV5" s="159"/>
      <c r="AW5" s="159"/>
      <c r="AX5" s="159"/>
      <c r="AY5" s="412"/>
      <c r="AZ5" s="444"/>
      <c r="BA5" s="415"/>
      <c r="BB5" s="433"/>
      <c r="BC5" s="444"/>
      <c r="BD5" s="412"/>
      <c r="BE5" s="435"/>
      <c r="BF5" s="435"/>
      <c r="BG5" s="435"/>
      <c r="BH5" s="435"/>
      <c r="BI5" s="436"/>
      <c r="BJ5" s="435"/>
      <c r="BK5" s="435"/>
      <c r="BL5" s="435"/>
      <c r="BM5" s="123"/>
      <c r="BN5" s="123"/>
      <c r="BO5" s="123"/>
      <c r="BP5" s="123"/>
      <c r="BQ5" s="435"/>
      <c r="BR5" s="123"/>
      <c r="BS5" s="436"/>
      <c r="BT5" s="98"/>
      <c r="BU5" s="104"/>
      <c r="BV5" s="106"/>
      <c r="BW5" s="108"/>
    </row>
    <row r="6" spans="1:75" s="3" customFormat="1" ht="15" customHeight="1" thickTop="1" thickBot="1">
      <c r="C6" s="1"/>
      <c r="D6" s="1"/>
      <c r="E6" s="1"/>
      <c r="F6" s="373"/>
      <c r="G6" s="373"/>
      <c r="H6" s="373"/>
      <c r="I6" s="376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361"/>
      <c r="U6" s="364"/>
      <c r="V6" s="349"/>
      <c r="W6" s="361"/>
      <c r="X6" s="367"/>
      <c r="Y6" s="367"/>
      <c r="Z6" s="120"/>
      <c r="AA6" s="370"/>
      <c r="AB6" s="364"/>
      <c r="AC6" s="367"/>
      <c r="AD6" s="163"/>
      <c r="AE6" s="361"/>
      <c r="AF6" s="398"/>
      <c r="AG6" s="349"/>
      <c r="AH6" s="389"/>
      <c r="AI6" s="392"/>
      <c r="AJ6" s="395"/>
      <c r="AK6" s="389"/>
      <c r="AL6" s="392"/>
      <c r="AM6" s="358"/>
      <c r="AN6" s="389"/>
      <c r="AO6" s="358"/>
      <c r="AP6" s="358"/>
      <c r="AQ6" s="150"/>
      <c r="AR6" s="358"/>
      <c r="AS6" s="159"/>
      <c r="AT6" s="159"/>
      <c r="AU6" s="159"/>
      <c r="AV6" s="159"/>
      <c r="AW6" s="159"/>
      <c r="AX6" s="159"/>
      <c r="AY6" s="412"/>
      <c r="AZ6" s="444"/>
      <c r="BA6" s="415"/>
      <c r="BB6" s="433"/>
      <c r="BC6" s="444"/>
      <c r="BD6" s="412"/>
      <c r="BE6" s="435"/>
      <c r="BF6" s="435"/>
      <c r="BG6" s="435"/>
      <c r="BH6" s="435"/>
      <c r="BI6" s="436"/>
      <c r="BJ6" s="435"/>
      <c r="BK6" s="435"/>
      <c r="BL6" s="435"/>
      <c r="BM6" s="123"/>
      <c r="BN6" s="123"/>
      <c r="BO6" s="123"/>
      <c r="BP6" s="123"/>
      <c r="BQ6" s="435"/>
      <c r="BR6" s="123"/>
      <c r="BS6" s="436"/>
      <c r="BT6" s="99"/>
      <c r="BU6" s="110"/>
      <c r="BV6" s="111"/>
      <c r="BW6" s="112"/>
    </row>
    <row r="7" spans="1:75" s="14" customFormat="1" ht="245.25" customHeight="1" thickTop="1" thickBot="1">
      <c r="A7" s="350"/>
      <c r="B7" s="350"/>
      <c r="C7" s="350"/>
      <c r="D7" s="350"/>
      <c r="E7" s="351"/>
      <c r="F7" s="374"/>
      <c r="G7" s="374"/>
      <c r="H7" s="374"/>
      <c r="I7" s="377"/>
      <c r="J7" s="180" t="s">
        <v>336</v>
      </c>
      <c r="K7" s="180" t="s">
        <v>337</v>
      </c>
      <c r="L7" s="180" t="s">
        <v>338</v>
      </c>
      <c r="M7" s="180" t="s">
        <v>339</v>
      </c>
      <c r="N7" s="180" t="s">
        <v>340</v>
      </c>
      <c r="O7" s="180" t="s">
        <v>341</v>
      </c>
      <c r="P7" s="180" t="s">
        <v>342</v>
      </c>
      <c r="Q7" s="180" t="s">
        <v>427</v>
      </c>
      <c r="R7" s="180" t="s">
        <v>343</v>
      </c>
      <c r="S7" s="180" t="s">
        <v>344</v>
      </c>
      <c r="T7" s="362"/>
      <c r="U7" s="365"/>
      <c r="V7" s="353"/>
      <c r="W7" s="362"/>
      <c r="X7" s="368"/>
      <c r="Y7" s="368"/>
      <c r="Z7" s="121" t="s">
        <v>308</v>
      </c>
      <c r="AA7" s="371"/>
      <c r="AB7" s="365"/>
      <c r="AC7" s="368"/>
      <c r="AD7" s="164" t="s">
        <v>251</v>
      </c>
      <c r="AE7" s="362"/>
      <c r="AF7" s="399"/>
      <c r="AG7" s="353"/>
      <c r="AH7" s="390"/>
      <c r="AI7" s="393"/>
      <c r="AJ7" s="396"/>
      <c r="AK7" s="390"/>
      <c r="AL7" s="393"/>
      <c r="AM7" s="359"/>
      <c r="AN7" s="390"/>
      <c r="AO7" s="359"/>
      <c r="AP7" s="359"/>
      <c r="AQ7" s="155" t="s">
        <v>397</v>
      </c>
      <c r="AR7" s="359"/>
      <c r="AS7" s="160" t="s">
        <v>474</v>
      </c>
      <c r="AT7" s="160" t="s">
        <v>475</v>
      </c>
      <c r="AU7" s="160" t="s">
        <v>476</v>
      </c>
      <c r="AV7" s="160" t="s">
        <v>330</v>
      </c>
      <c r="AW7" s="160" t="s">
        <v>331</v>
      </c>
      <c r="AX7" s="160" t="s">
        <v>329</v>
      </c>
      <c r="AY7" s="413"/>
      <c r="AZ7" s="445"/>
      <c r="BA7" s="416"/>
      <c r="BB7" s="434"/>
      <c r="BC7" s="445"/>
      <c r="BD7" s="413"/>
      <c r="BE7" s="441"/>
      <c r="BF7" s="441"/>
      <c r="BG7" s="441"/>
      <c r="BH7" s="441"/>
      <c r="BI7" s="437"/>
      <c r="BJ7" s="441"/>
      <c r="BK7" s="441"/>
      <c r="BL7" s="441"/>
      <c r="BM7" s="238" t="s">
        <v>518</v>
      </c>
      <c r="BN7" s="139" t="s">
        <v>322</v>
      </c>
      <c r="BO7" s="139" t="s">
        <v>323</v>
      </c>
      <c r="BP7" s="139" t="s">
        <v>324</v>
      </c>
      <c r="BQ7" s="441"/>
      <c r="BR7" s="139" t="s">
        <v>416</v>
      </c>
      <c r="BS7" s="437"/>
      <c r="BT7" s="103" t="s">
        <v>199</v>
      </c>
      <c r="BU7" s="113" t="s">
        <v>200</v>
      </c>
      <c r="BV7" s="114" t="s">
        <v>201</v>
      </c>
      <c r="BW7" s="115" t="s">
        <v>202</v>
      </c>
    </row>
    <row r="8" spans="1:75" s="22" customFormat="1" ht="22.5" customHeight="1" thickBot="1">
      <c r="A8" s="333" t="s">
        <v>25</v>
      </c>
      <c r="B8" s="334"/>
      <c r="C8" s="334"/>
      <c r="D8" s="334"/>
      <c r="E8" s="335"/>
      <c r="F8" s="135">
        <v>4</v>
      </c>
      <c r="G8" s="136">
        <v>4</v>
      </c>
      <c r="H8" s="206">
        <v>4</v>
      </c>
      <c r="I8" s="207">
        <v>2</v>
      </c>
      <c r="J8" s="228">
        <v>4</v>
      </c>
      <c r="K8" s="228">
        <v>4</v>
      </c>
      <c r="L8" s="228">
        <v>3</v>
      </c>
      <c r="M8" s="228">
        <v>4</v>
      </c>
      <c r="N8" s="228">
        <v>2</v>
      </c>
      <c r="O8" s="228">
        <v>2</v>
      </c>
      <c r="P8" s="228">
        <v>3</v>
      </c>
      <c r="Q8" s="228">
        <v>2</v>
      </c>
      <c r="R8" s="228">
        <v>2</v>
      </c>
      <c r="S8" s="228">
        <v>2</v>
      </c>
      <c r="T8" s="208">
        <v>3</v>
      </c>
      <c r="U8" s="208">
        <v>3</v>
      </c>
      <c r="V8" s="209">
        <v>2</v>
      </c>
      <c r="W8" s="209">
        <v>4</v>
      </c>
      <c r="X8" s="209">
        <v>2</v>
      </c>
      <c r="Y8" s="209">
        <v>4</v>
      </c>
      <c r="Z8" s="208">
        <v>2</v>
      </c>
      <c r="AA8" s="208">
        <v>3</v>
      </c>
      <c r="AB8" s="210">
        <v>2</v>
      </c>
      <c r="AC8" s="210">
        <v>3</v>
      </c>
      <c r="AD8" s="210">
        <v>2</v>
      </c>
      <c r="AE8" s="210">
        <v>3</v>
      </c>
      <c r="AF8" s="210">
        <v>3</v>
      </c>
      <c r="AG8" s="210">
        <v>2</v>
      </c>
      <c r="AH8" s="207">
        <v>4</v>
      </c>
      <c r="AI8" s="206">
        <v>4</v>
      </c>
      <c r="AJ8" s="210">
        <v>3</v>
      </c>
      <c r="AK8" s="210">
        <v>2</v>
      </c>
      <c r="AL8" s="210">
        <v>2</v>
      </c>
      <c r="AM8" s="210">
        <v>3</v>
      </c>
      <c r="AN8" s="206">
        <v>2</v>
      </c>
      <c r="AO8" s="355">
        <v>4</v>
      </c>
      <c r="AP8" s="356"/>
      <c r="AQ8" s="206">
        <v>2</v>
      </c>
      <c r="AR8" s="210">
        <v>2</v>
      </c>
      <c r="AS8" s="157">
        <v>4</v>
      </c>
      <c r="AT8" s="157">
        <v>4</v>
      </c>
      <c r="AU8" s="157">
        <v>4</v>
      </c>
      <c r="AV8" s="157">
        <v>8</v>
      </c>
      <c r="AW8" s="157">
        <v>8</v>
      </c>
      <c r="AX8" s="157">
        <v>6</v>
      </c>
      <c r="AY8" s="211">
        <v>4</v>
      </c>
      <c r="AZ8" s="212">
        <v>3</v>
      </c>
      <c r="BA8" s="212">
        <v>3</v>
      </c>
      <c r="BB8" s="212">
        <v>3</v>
      </c>
      <c r="BC8" s="212">
        <v>4</v>
      </c>
      <c r="BD8" s="213">
        <v>4</v>
      </c>
      <c r="BE8" s="206">
        <v>4</v>
      </c>
      <c r="BF8" s="210">
        <v>4</v>
      </c>
      <c r="BG8" s="210">
        <v>4</v>
      </c>
      <c r="BH8" s="210">
        <v>4</v>
      </c>
      <c r="BI8" s="210">
        <v>4</v>
      </c>
      <c r="BJ8" s="210">
        <v>4</v>
      </c>
      <c r="BK8" s="210">
        <v>2</v>
      </c>
      <c r="BL8" s="210">
        <v>2</v>
      </c>
      <c r="BM8" s="210">
        <v>2</v>
      </c>
      <c r="BN8" s="210">
        <v>2</v>
      </c>
      <c r="BO8" s="210">
        <v>2</v>
      </c>
      <c r="BP8" s="210">
        <v>2</v>
      </c>
      <c r="BQ8" s="210">
        <v>4</v>
      </c>
      <c r="BR8" s="210">
        <v>4</v>
      </c>
      <c r="BS8" s="210">
        <v>2</v>
      </c>
      <c r="BT8" s="132">
        <f>SUM(F8:BS8)</f>
        <v>209</v>
      </c>
    </row>
    <row r="9" spans="1:75" s="196" customFormat="1" ht="22.5" customHeight="1" thickBot="1">
      <c r="A9" s="344" t="s">
        <v>555</v>
      </c>
      <c r="B9" s="345"/>
      <c r="C9" s="345"/>
      <c r="D9" s="345"/>
      <c r="E9" s="346"/>
      <c r="F9" s="234">
        <v>1</v>
      </c>
      <c r="G9" s="235">
        <v>1</v>
      </c>
      <c r="H9" s="235">
        <v>2</v>
      </c>
      <c r="I9" s="235">
        <v>2</v>
      </c>
      <c r="J9" s="277" t="s">
        <v>552</v>
      </c>
      <c r="K9" s="235">
        <v>7</v>
      </c>
      <c r="L9" s="276" t="s">
        <v>549</v>
      </c>
      <c r="M9" s="274" t="s">
        <v>551</v>
      </c>
      <c r="N9" s="235">
        <v>27</v>
      </c>
      <c r="O9" s="235">
        <v>13</v>
      </c>
      <c r="P9" s="239">
        <v>12</v>
      </c>
      <c r="Q9" s="274" t="s">
        <v>550</v>
      </c>
      <c r="R9" s="242">
        <v>13</v>
      </c>
      <c r="S9" s="235">
        <v>7</v>
      </c>
      <c r="T9" s="243">
        <v>21</v>
      </c>
      <c r="U9" s="243">
        <v>22</v>
      </c>
      <c r="V9" s="243">
        <v>23</v>
      </c>
      <c r="W9" s="243">
        <v>24</v>
      </c>
      <c r="X9" s="243">
        <v>25</v>
      </c>
      <c r="Y9" s="243">
        <v>26</v>
      </c>
      <c r="Z9" s="244">
        <v>3</v>
      </c>
      <c r="AA9" s="244">
        <v>4</v>
      </c>
      <c r="AB9" s="239">
        <v>21</v>
      </c>
      <c r="AC9" s="239">
        <v>5</v>
      </c>
      <c r="AD9" s="239">
        <v>6</v>
      </c>
      <c r="AE9" s="239">
        <v>7</v>
      </c>
      <c r="AF9" s="239">
        <v>21</v>
      </c>
      <c r="AG9" s="239">
        <v>22</v>
      </c>
      <c r="AH9" s="239">
        <v>23</v>
      </c>
      <c r="AI9" s="239">
        <v>24</v>
      </c>
      <c r="AJ9" s="235">
        <v>16</v>
      </c>
      <c r="AK9" s="239">
        <v>25</v>
      </c>
      <c r="AL9" s="239">
        <v>25</v>
      </c>
      <c r="AM9" s="239">
        <v>25</v>
      </c>
      <c r="AN9" s="235">
        <v>30</v>
      </c>
      <c r="AO9" s="239">
        <v>26</v>
      </c>
      <c r="AP9" s="239">
        <v>26</v>
      </c>
      <c r="AQ9" s="239">
        <v>26</v>
      </c>
      <c r="AR9" s="235">
        <v>17</v>
      </c>
      <c r="AS9" s="235">
        <v>3</v>
      </c>
      <c r="AT9" s="235">
        <v>3</v>
      </c>
      <c r="AU9" s="235">
        <v>4</v>
      </c>
      <c r="AV9" s="275" t="s">
        <v>546</v>
      </c>
      <c r="AW9" s="274" t="s">
        <v>547</v>
      </c>
      <c r="AX9" s="239">
        <v>14</v>
      </c>
      <c r="AY9" s="240">
        <v>10</v>
      </c>
      <c r="AZ9" s="240">
        <v>14</v>
      </c>
      <c r="BA9" s="240">
        <v>15</v>
      </c>
      <c r="BB9" s="240">
        <v>16</v>
      </c>
      <c r="BC9" s="241">
        <v>16</v>
      </c>
      <c r="BD9" s="240">
        <v>17</v>
      </c>
      <c r="BE9" s="235">
        <v>4</v>
      </c>
      <c r="BF9" s="274" t="s">
        <v>554</v>
      </c>
      <c r="BG9" s="235">
        <v>8</v>
      </c>
      <c r="BH9" s="274" t="s">
        <v>548</v>
      </c>
      <c r="BI9" s="239">
        <v>5</v>
      </c>
      <c r="BJ9" s="278" t="s">
        <v>553</v>
      </c>
      <c r="BK9" s="235">
        <v>11</v>
      </c>
      <c r="BL9" s="239">
        <v>9</v>
      </c>
      <c r="BM9" s="235">
        <v>18</v>
      </c>
      <c r="BN9" s="273">
        <v>19</v>
      </c>
      <c r="BO9" s="239">
        <v>10</v>
      </c>
      <c r="BP9" s="239">
        <v>11</v>
      </c>
      <c r="BQ9" s="235">
        <v>20</v>
      </c>
      <c r="BR9" s="239">
        <v>12</v>
      </c>
      <c r="BS9" s="239">
        <v>31</v>
      </c>
      <c r="BT9" s="205"/>
    </row>
    <row r="10" spans="1:75" ht="22.5" customHeight="1" thickBot="1">
      <c r="A10" s="50"/>
      <c r="B10" s="204"/>
      <c r="C10" s="336" t="s">
        <v>50</v>
      </c>
      <c r="D10" s="337"/>
      <c r="E10" s="338"/>
      <c r="F10" s="247" t="s">
        <v>545</v>
      </c>
      <c r="G10" s="248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45"/>
      <c r="AA10" s="245"/>
      <c r="AB10" s="245"/>
      <c r="AC10" s="245"/>
      <c r="AD10" s="245"/>
      <c r="AE10" s="245"/>
      <c r="AF10" s="246"/>
      <c r="AG10" s="219"/>
      <c r="AH10" s="219"/>
      <c r="AI10" s="219"/>
      <c r="AJ10" s="219"/>
      <c r="AK10" s="219"/>
      <c r="AL10" s="219"/>
      <c r="AM10" s="219"/>
      <c r="AN10" s="219"/>
      <c r="AO10" s="219"/>
      <c r="AP10" s="219"/>
      <c r="AQ10" s="219"/>
      <c r="AR10" s="220"/>
      <c r="AS10" s="219"/>
      <c r="AT10" s="219"/>
      <c r="AU10" s="219"/>
      <c r="AV10" s="219"/>
      <c r="AW10" s="219"/>
      <c r="AX10" s="219"/>
      <c r="AY10" s="219"/>
      <c r="AZ10" s="219"/>
      <c r="BA10" s="219"/>
      <c r="BB10" s="219"/>
      <c r="BC10" s="219"/>
      <c r="BD10" s="220"/>
      <c r="BE10" s="219"/>
      <c r="BF10" s="219"/>
      <c r="BG10" s="219"/>
      <c r="BH10" s="219"/>
      <c r="BI10" s="219"/>
      <c r="BJ10" s="219"/>
      <c r="BK10" s="219"/>
      <c r="BL10" s="219"/>
      <c r="BM10" s="219"/>
      <c r="BN10" s="219"/>
      <c r="BO10" s="219"/>
      <c r="BP10" s="219"/>
      <c r="BQ10" s="219"/>
      <c r="BR10" s="219"/>
      <c r="BS10" s="220"/>
      <c r="BT10" s="221"/>
      <c r="BU10" s="221"/>
      <c r="BV10" s="221"/>
      <c r="BW10" s="221"/>
    </row>
    <row r="11" spans="1:75" s="51" customFormat="1" ht="15" customHeight="1" thickBot="1">
      <c r="A11" s="347" t="s">
        <v>51</v>
      </c>
      <c r="B11" s="342" t="s">
        <v>513</v>
      </c>
      <c r="C11" s="330" t="s">
        <v>434</v>
      </c>
      <c r="D11" s="331"/>
      <c r="E11" s="332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7"/>
      <c r="W11" s="227"/>
      <c r="X11" s="227"/>
      <c r="Y11" s="227"/>
      <c r="Z11" s="227"/>
      <c r="AA11" s="227"/>
      <c r="AB11" s="227"/>
      <c r="AC11" s="227"/>
      <c r="AD11" s="227"/>
      <c r="AE11" s="227"/>
      <c r="AF11" s="227"/>
      <c r="AG11" s="227"/>
      <c r="AH11" s="227"/>
      <c r="AI11" s="227"/>
      <c r="AJ11" s="227"/>
      <c r="AK11" s="227"/>
      <c r="AL11" s="227"/>
      <c r="AM11" s="227"/>
      <c r="AN11" s="227"/>
      <c r="AO11" s="227"/>
      <c r="AP11" s="227"/>
      <c r="AQ11" s="227"/>
      <c r="AR11" s="227"/>
      <c r="AS11" s="227"/>
      <c r="AT11" s="227"/>
      <c r="AU11" s="227"/>
      <c r="AV11" s="227"/>
      <c r="AW11" s="227"/>
      <c r="AX11" s="227"/>
      <c r="AY11" s="227"/>
      <c r="AZ11" s="227"/>
      <c r="BA11" s="227"/>
      <c r="BB11" s="227"/>
      <c r="BC11" s="227"/>
      <c r="BD11" s="227"/>
      <c r="BE11" s="227"/>
      <c r="BF11" s="227"/>
      <c r="BG11" s="227"/>
      <c r="BH11" s="227"/>
      <c r="BI11" s="227"/>
      <c r="BJ11" s="227"/>
      <c r="BK11" s="227"/>
      <c r="BL11" s="227"/>
      <c r="BM11" s="227"/>
      <c r="BN11" s="225"/>
      <c r="BO11" s="227"/>
      <c r="BP11" s="227"/>
      <c r="BQ11" s="227"/>
      <c r="BR11" s="227"/>
      <c r="BS11" s="227"/>
      <c r="BT11" s="226"/>
      <c r="BU11" s="226"/>
      <c r="BV11" s="226"/>
      <c r="BW11" s="226"/>
    </row>
    <row r="12" spans="1:75" ht="15" customHeight="1" thickBot="1">
      <c r="A12" s="348"/>
      <c r="B12" s="342"/>
      <c r="C12" s="418" t="s">
        <v>436</v>
      </c>
      <c r="D12" s="418"/>
      <c r="E12" s="419"/>
      <c r="F12" s="202"/>
      <c r="G12" s="202"/>
      <c r="H12" s="202"/>
      <c r="I12" s="202"/>
      <c r="J12" s="202"/>
      <c r="K12" s="202"/>
      <c r="L12" s="202" t="s">
        <v>517</v>
      </c>
      <c r="M12" s="202"/>
      <c r="N12" s="202" t="s">
        <v>517</v>
      </c>
      <c r="O12" s="202" t="s">
        <v>517</v>
      </c>
      <c r="P12" s="202"/>
      <c r="Q12" s="202"/>
      <c r="R12" s="202"/>
      <c r="S12" s="202"/>
      <c r="T12" s="202"/>
      <c r="U12" s="202"/>
      <c r="V12" s="202" t="s">
        <v>517</v>
      </c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202"/>
      <c r="AH12" s="202"/>
      <c r="AI12" s="202"/>
      <c r="AJ12" s="202"/>
      <c r="AK12" s="202"/>
      <c r="AL12" s="202"/>
      <c r="AM12" s="202"/>
      <c r="AN12" s="202"/>
      <c r="AO12" s="222"/>
      <c r="AP12" s="202"/>
      <c r="AQ12" s="202"/>
      <c r="AR12" s="202"/>
      <c r="AS12" s="202" t="s">
        <v>517</v>
      </c>
      <c r="AT12" s="202" t="s">
        <v>517</v>
      </c>
      <c r="AU12" s="202" t="s">
        <v>517</v>
      </c>
      <c r="AV12" s="202"/>
      <c r="AW12" s="202"/>
      <c r="AX12" s="202"/>
      <c r="AY12" s="222"/>
      <c r="AZ12" s="222"/>
      <c r="BA12" s="222"/>
      <c r="BB12" s="223"/>
      <c r="BC12" s="222"/>
      <c r="BD12" s="224"/>
      <c r="BE12" s="249"/>
      <c r="BF12" s="249"/>
      <c r="BG12" s="249"/>
      <c r="BH12" s="249"/>
      <c r="BI12" s="250"/>
      <c r="BJ12" s="251"/>
      <c r="BK12" s="251"/>
      <c r="BL12" s="251"/>
      <c r="BM12" s="251"/>
      <c r="BN12" s="251"/>
      <c r="BO12" s="251"/>
      <c r="BP12" s="251"/>
      <c r="BQ12" s="251"/>
      <c r="BR12" s="251"/>
      <c r="BS12" s="251"/>
      <c r="BU12" s="101">
        <f>COUNTIF(F12:BS12,"A")</f>
        <v>0</v>
      </c>
      <c r="BV12" s="101">
        <f>COUNTIF(F12:BS12,"ECA")</f>
        <v>0</v>
      </c>
      <c r="BW12" s="101">
        <f>COUNTIF(F12:BS12,"NA")</f>
        <v>0</v>
      </c>
    </row>
    <row r="13" spans="1:75" ht="15" customHeight="1" thickBot="1">
      <c r="A13" s="348"/>
      <c r="B13" s="342"/>
      <c r="C13" s="230" t="s">
        <v>437</v>
      </c>
      <c r="D13" s="231"/>
      <c r="E13" s="232"/>
      <c r="F13" s="172"/>
      <c r="G13" s="172"/>
      <c r="H13" s="172"/>
      <c r="I13" s="172"/>
      <c r="J13" s="172" t="s">
        <v>517</v>
      </c>
      <c r="K13" s="172" t="s">
        <v>517</v>
      </c>
      <c r="L13" s="172" t="s">
        <v>517</v>
      </c>
      <c r="M13" s="172" t="s">
        <v>517</v>
      </c>
      <c r="N13" s="172" t="s">
        <v>517</v>
      </c>
      <c r="O13" s="172" t="s">
        <v>517</v>
      </c>
      <c r="P13" s="172" t="s">
        <v>517</v>
      </c>
      <c r="Q13" s="172"/>
      <c r="R13" s="172" t="s">
        <v>517</v>
      </c>
      <c r="S13" s="172" t="s">
        <v>517</v>
      </c>
      <c r="T13" s="172" t="s">
        <v>517</v>
      </c>
      <c r="U13" s="172" t="s">
        <v>517</v>
      </c>
      <c r="V13" s="172"/>
      <c r="W13" s="172" t="s">
        <v>517</v>
      </c>
      <c r="X13" s="172"/>
      <c r="Y13" s="172"/>
      <c r="Z13" s="172"/>
      <c r="AA13" s="172"/>
      <c r="AB13" s="172"/>
      <c r="AC13" s="172"/>
      <c r="AD13" s="172" t="s">
        <v>517</v>
      </c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4"/>
      <c r="AP13" s="172"/>
      <c r="AQ13" s="172"/>
      <c r="AR13" s="172"/>
      <c r="AS13" s="172" t="s">
        <v>517</v>
      </c>
      <c r="AT13" s="172" t="s">
        <v>517</v>
      </c>
      <c r="AU13" s="172" t="s">
        <v>517</v>
      </c>
      <c r="AV13" s="172"/>
      <c r="AW13" s="172"/>
      <c r="AX13" s="172"/>
      <c r="AY13" s="174"/>
      <c r="AZ13" s="174"/>
      <c r="BA13" s="174"/>
      <c r="BB13" s="175"/>
      <c r="BC13" s="174"/>
      <c r="BD13" s="176"/>
      <c r="BE13" s="252" t="s">
        <v>517</v>
      </c>
      <c r="BF13" s="252"/>
      <c r="BG13" s="252" t="s">
        <v>517</v>
      </c>
      <c r="BH13" s="252"/>
      <c r="BI13" s="259" t="s">
        <v>517</v>
      </c>
      <c r="BJ13" s="236"/>
      <c r="BK13" s="236"/>
      <c r="BL13" s="236"/>
      <c r="BM13" s="236"/>
      <c r="BN13" s="236"/>
      <c r="BO13" s="236"/>
      <c r="BP13" s="236"/>
      <c r="BQ13" s="236" t="s">
        <v>517</v>
      </c>
      <c r="BR13" s="236"/>
      <c r="BS13" s="236" t="s">
        <v>517</v>
      </c>
      <c r="BU13" s="101"/>
      <c r="BV13" s="101"/>
      <c r="BW13" s="101"/>
    </row>
    <row r="14" spans="1:75" ht="15" customHeight="1" thickBot="1">
      <c r="A14" s="348"/>
      <c r="B14" s="342"/>
      <c r="C14" s="187" t="s">
        <v>438</v>
      </c>
      <c r="D14" s="229"/>
      <c r="E14" s="229"/>
      <c r="F14" s="172"/>
      <c r="G14" s="172"/>
      <c r="H14" s="172"/>
      <c r="I14" s="172"/>
      <c r="J14" s="172" t="s">
        <v>517</v>
      </c>
      <c r="K14" s="172" t="s">
        <v>517</v>
      </c>
      <c r="L14" s="172" t="s">
        <v>517</v>
      </c>
      <c r="M14" s="172" t="s">
        <v>517</v>
      </c>
      <c r="N14" s="172" t="s">
        <v>517</v>
      </c>
      <c r="O14" s="172" t="s">
        <v>517</v>
      </c>
      <c r="P14" s="172" t="s">
        <v>517</v>
      </c>
      <c r="Q14" s="172" t="s">
        <v>517</v>
      </c>
      <c r="R14" s="172" t="s">
        <v>517</v>
      </c>
      <c r="S14" s="172"/>
      <c r="T14" s="172"/>
      <c r="U14" s="172"/>
      <c r="V14" s="172"/>
      <c r="W14" s="172"/>
      <c r="X14" s="172"/>
      <c r="Y14" s="172"/>
      <c r="Z14" s="172"/>
      <c r="AA14" s="172" t="s">
        <v>517</v>
      </c>
      <c r="AB14" s="172" t="s">
        <v>517</v>
      </c>
      <c r="AC14" s="172" t="s">
        <v>517</v>
      </c>
      <c r="AD14" s="172"/>
      <c r="AE14" s="172" t="s">
        <v>517</v>
      </c>
      <c r="AF14" s="172"/>
      <c r="AG14" s="172"/>
      <c r="AH14" s="172"/>
      <c r="AI14" s="172"/>
      <c r="AJ14" s="172"/>
      <c r="AK14" s="172"/>
      <c r="AL14" s="172"/>
      <c r="AM14" s="172"/>
      <c r="AN14" s="172"/>
      <c r="AO14" s="174"/>
      <c r="AP14" s="172"/>
      <c r="AQ14" s="172"/>
      <c r="AR14" s="172"/>
      <c r="AS14" s="172" t="s">
        <v>517</v>
      </c>
      <c r="AT14" s="172" t="s">
        <v>517</v>
      </c>
      <c r="AU14" s="172" t="s">
        <v>517</v>
      </c>
      <c r="AV14" s="172" t="s">
        <v>517</v>
      </c>
      <c r="AW14" s="172" t="s">
        <v>517</v>
      </c>
      <c r="AX14" s="172" t="s">
        <v>517</v>
      </c>
      <c r="AY14" s="174"/>
      <c r="AZ14" s="174"/>
      <c r="BA14" s="174"/>
      <c r="BB14" s="175"/>
      <c r="BC14" s="174"/>
      <c r="BD14" s="176"/>
      <c r="BE14" s="252"/>
      <c r="BF14" s="252"/>
      <c r="BG14" s="252"/>
      <c r="BH14" s="252"/>
      <c r="BI14" s="253"/>
      <c r="BJ14" s="236"/>
      <c r="BK14" s="236" t="s">
        <v>517</v>
      </c>
      <c r="BL14" s="236" t="s">
        <v>517</v>
      </c>
      <c r="BM14" s="236" t="s">
        <v>517</v>
      </c>
      <c r="BN14" s="236"/>
      <c r="BO14" s="236"/>
      <c r="BP14" s="236"/>
      <c r="BQ14" s="236" t="s">
        <v>517</v>
      </c>
      <c r="BR14" s="236" t="s">
        <v>517</v>
      </c>
      <c r="BS14" s="236" t="s">
        <v>517</v>
      </c>
      <c r="BU14" s="101"/>
      <c r="BV14" s="101"/>
      <c r="BW14" s="101"/>
    </row>
    <row r="15" spans="1:75" ht="15" customHeight="1" thickBot="1">
      <c r="A15" s="348"/>
      <c r="B15" s="342"/>
      <c r="C15" s="339" t="s">
        <v>435</v>
      </c>
      <c r="D15" s="340"/>
      <c r="E15" s="341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  <c r="AI15" s="214"/>
      <c r="AJ15" s="214"/>
      <c r="AK15" s="214"/>
      <c r="AL15" s="214"/>
      <c r="AM15" s="214"/>
      <c r="AN15" s="214"/>
      <c r="AO15" s="215"/>
      <c r="AP15" s="214"/>
      <c r="AQ15" s="214"/>
      <c r="AR15" s="214"/>
      <c r="AS15" s="214"/>
      <c r="AT15" s="214"/>
      <c r="AU15" s="214"/>
      <c r="AV15" s="214"/>
      <c r="AW15" s="214"/>
      <c r="AX15" s="214"/>
      <c r="AY15" s="215"/>
      <c r="AZ15" s="215"/>
      <c r="BA15" s="215"/>
      <c r="BB15" s="216"/>
      <c r="BC15" s="215"/>
      <c r="BD15" s="216"/>
      <c r="BE15" s="254"/>
      <c r="BF15" s="254"/>
      <c r="BG15" s="254"/>
      <c r="BH15" s="254"/>
      <c r="BI15" s="255"/>
      <c r="BJ15" s="254"/>
      <c r="BK15" s="254"/>
      <c r="BL15" s="254"/>
      <c r="BM15" s="254"/>
      <c r="BN15" s="254"/>
      <c r="BO15" s="254"/>
      <c r="BP15" s="254"/>
      <c r="BQ15" s="254"/>
      <c r="BR15" s="254"/>
      <c r="BS15" s="254"/>
      <c r="BT15" s="217"/>
      <c r="BU15" s="218"/>
      <c r="BV15" s="218"/>
      <c r="BW15" s="218"/>
    </row>
    <row r="16" spans="1:75" ht="15" customHeight="1" thickBot="1">
      <c r="A16" s="348"/>
      <c r="B16" s="342"/>
      <c r="C16" s="187" t="s">
        <v>439</v>
      </c>
      <c r="D16" s="229"/>
      <c r="E16" s="229"/>
      <c r="F16" s="172"/>
      <c r="G16" s="172"/>
      <c r="H16" s="172"/>
      <c r="I16" s="172" t="s">
        <v>517</v>
      </c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2"/>
      <c r="AL16" s="172"/>
      <c r="AM16" s="172"/>
      <c r="AN16" s="172"/>
      <c r="AO16" s="174"/>
      <c r="AP16" s="172"/>
      <c r="AQ16" s="172"/>
      <c r="AR16" s="172"/>
      <c r="AS16" s="172"/>
      <c r="AT16" s="172"/>
      <c r="AU16" s="172"/>
      <c r="AV16" s="172"/>
      <c r="AW16" s="172"/>
      <c r="AX16" s="172"/>
      <c r="AY16" s="174"/>
      <c r="AZ16" s="174"/>
      <c r="BA16" s="174"/>
      <c r="BB16" s="175"/>
      <c r="BC16" s="174"/>
      <c r="BD16" s="176"/>
      <c r="BE16" s="252"/>
      <c r="BF16" s="252"/>
      <c r="BG16" s="252"/>
      <c r="BH16" s="252"/>
      <c r="BI16" s="253"/>
      <c r="BJ16" s="236"/>
      <c r="BK16" s="236"/>
      <c r="BL16" s="236"/>
      <c r="BM16" s="236"/>
      <c r="BN16" s="236"/>
      <c r="BO16" s="236"/>
      <c r="BP16" s="236"/>
      <c r="BQ16" s="236"/>
      <c r="BR16" s="236"/>
      <c r="BS16" s="236"/>
      <c r="BU16" s="101"/>
      <c r="BV16" s="101"/>
      <c r="BW16" s="101"/>
    </row>
    <row r="17" spans="1:75" ht="15" customHeight="1" thickBot="1">
      <c r="A17" s="348"/>
      <c r="B17" s="342"/>
      <c r="C17" s="230" t="s">
        <v>440</v>
      </c>
      <c r="D17" s="231"/>
      <c r="E17" s="233"/>
      <c r="F17" s="172" t="s">
        <v>517</v>
      </c>
      <c r="G17" s="172" t="s">
        <v>517</v>
      </c>
      <c r="H17" s="172" t="s">
        <v>517</v>
      </c>
      <c r="I17" s="172"/>
      <c r="J17" s="172" t="s">
        <v>517</v>
      </c>
      <c r="K17" s="172" t="s">
        <v>517</v>
      </c>
      <c r="L17" s="172" t="s">
        <v>517</v>
      </c>
      <c r="M17" s="172" t="s">
        <v>517</v>
      </c>
      <c r="N17" s="172" t="s">
        <v>517</v>
      </c>
      <c r="O17" s="172" t="s">
        <v>517</v>
      </c>
      <c r="P17" s="172"/>
      <c r="Q17" s="172" t="s">
        <v>517</v>
      </c>
      <c r="R17" s="172" t="s">
        <v>517</v>
      </c>
      <c r="S17" s="172" t="s">
        <v>517</v>
      </c>
      <c r="T17" s="172"/>
      <c r="U17" s="172"/>
      <c r="V17" s="172" t="s">
        <v>517</v>
      </c>
      <c r="W17" s="172" t="s">
        <v>517</v>
      </c>
      <c r="X17" s="172" t="s">
        <v>517</v>
      </c>
      <c r="Y17" s="172" t="s">
        <v>517</v>
      </c>
      <c r="Z17" s="172" t="s">
        <v>517</v>
      </c>
      <c r="AA17" s="172" t="s">
        <v>517</v>
      </c>
      <c r="AB17" s="172" t="s">
        <v>517</v>
      </c>
      <c r="AC17" s="172" t="s">
        <v>517</v>
      </c>
      <c r="AD17" s="172" t="s">
        <v>517</v>
      </c>
      <c r="AE17" s="172"/>
      <c r="AF17" s="172"/>
      <c r="AG17" s="172"/>
      <c r="AH17" s="172"/>
      <c r="AI17" s="172"/>
      <c r="AJ17" s="172"/>
      <c r="AK17" s="172"/>
      <c r="AL17" s="172"/>
      <c r="AM17" s="172"/>
      <c r="AN17" s="172"/>
      <c r="AO17" s="174"/>
      <c r="AP17" s="172"/>
      <c r="AQ17" s="172"/>
      <c r="AR17" s="172"/>
      <c r="AS17" s="172" t="s">
        <v>517</v>
      </c>
      <c r="AT17" s="172" t="s">
        <v>517</v>
      </c>
      <c r="AU17" s="172" t="s">
        <v>517</v>
      </c>
      <c r="AV17" s="172" t="s">
        <v>517</v>
      </c>
      <c r="AW17" s="172" t="s">
        <v>517</v>
      </c>
      <c r="AX17" s="172" t="s">
        <v>517</v>
      </c>
      <c r="AY17" s="174"/>
      <c r="AZ17" s="174"/>
      <c r="BA17" s="174"/>
      <c r="BB17" s="175"/>
      <c r="BC17" s="174"/>
      <c r="BD17" s="176"/>
      <c r="BE17" s="252" t="s">
        <v>517</v>
      </c>
      <c r="BF17" s="252" t="s">
        <v>517</v>
      </c>
      <c r="BG17" s="252" t="s">
        <v>517</v>
      </c>
      <c r="BH17" s="252" t="s">
        <v>517</v>
      </c>
      <c r="BI17" s="259" t="s">
        <v>517</v>
      </c>
      <c r="BJ17" s="236" t="s">
        <v>517</v>
      </c>
      <c r="BK17" s="236" t="s">
        <v>517</v>
      </c>
      <c r="BL17" s="236" t="s">
        <v>517</v>
      </c>
      <c r="BM17" s="236" t="s">
        <v>517</v>
      </c>
      <c r="BN17" s="236" t="s">
        <v>517</v>
      </c>
      <c r="BO17" s="236" t="s">
        <v>517</v>
      </c>
      <c r="BP17" s="236" t="s">
        <v>517</v>
      </c>
      <c r="BQ17" s="236" t="s">
        <v>517</v>
      </c>
      <c r="BR17" s="236"/>
      <c r="BS17" s="236" t="s">
        <v>517</v>
      </c>
      <c r="BU17" s="101"/>
      <c r="BV17" s="101"/>
      <c r="BW17" s="101"/>
    </row>
    <row r="18" spans="1:75" ht="15" customHeight="1" thickBot="1">
      <c r="A18" s="348"/>
      <c r="B18" s="342"/>
      <c r="C18" s="230" t="s">
        <v>441</v>
      </c>
      <c r="D18" s="231"/>
      <c r="E18" s="233"/>
      <c r="F18" s="172"/>
      <c r="G18" s="172"/>
      <c r="H18" s="172"/>
      <c r="I18" s="172"/>
      <c r="J18" s="172" t="s">
        <v>517</v>
      </c>
      <c r="K18" s="172" t="s">
        <v>517</v>
      </c>
      <c r="L18" s="172" t="s">
        <v>517</v>
      </c>
      <c r="M18" s="172" t="s">
        <v>517</v>
      </c>
      <c r="N18" s="172" t="s">
        <v>517</v>
      </c>
      <c r="O18" s="172" t="s">
        <v>517</v>
      </c>
      <c r="P18" s="172" t="s">
        <v>517</v>
      </c>
      <c r="Q18" s="172" t="s">
        <v>517</v>
      </c>
      <c r="R18" s="172"/>
      <c r="S18" s="172" t="s">
        <v>517</v>
      </c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  <c r="AK18" s="172"/>
      <c r="AL18" s="172"/>
      <c r="AM18" s="172"/>
      <c r="AN18" s="172"/>
      <c r="AO18" s="174"/>
      <c r="AP18" s="172"/>
      <c r="AQ18" s="172"/>
      <c r="AR18" s="172"/>
      <c r="AS18" s="172" t="s">
        <v>517</v>
      </c>
      <c r="AT18" s="172" t="s">
        <v>517</v>
      </c>
      <c r="AU18" s="172" t="s">
        <v>517</v>
      </c>
      <c r="AV18" s="172"/>
      <c r="AW18" s="172"/>
      <c r="AX18" s="172"/>
      <c r="AY18" s="174"/>
      <c r="AZ18" s="174"/>
      <c r="BA18" s="174"/>
      <c r="BB18" s="175"/>
      <c r="BC18" s="174"/>
      <c r="BD18" s="176"/>
      <c r="BE18" s="252"/>
      <c r="BF18" s="252"/>
      <c r="BG18" s="252"/>
      <c r="BH18" s="252"/>
      <c r="BI18" s="253"/>
      <c r="BJ18" s="236"/>
      <c r="BK18" s="236"/>
      <c r="BL18" s="236"/>
      <c r="BM18" s="236"/>
      <c r="BN18" s="236" t="s">
        <v>517</v>
      </c>
      <c r="BO18" s="236" t="s">
        <v>517</v>
      </c>
      <c r="BP18" s="236" t="s">
        <v>517</v>
      </c>
      <c r="BQ18" s="236" t="s">
        <v>517</v>
      </c>
      <c r="BR18" s="236"/>
      <c r="BS18" s="236"/>
      <c r="BU18" s="101"/>
      <c r="BV18" s="101"/>
      <c r="BW18" s="101"/>
    </row>
    <row r="19" spans="1:75" ht="15" customHeight="1" thickBot="1">
      <c r="A19" s="348"/>
      <c r="B19" s="343"/>
      <c r="C19" s="187" t="s">
        <v>442</v>
      </c>
      <c r="D19" s="188"/>
      <c r="E19" s="188"/>
      <c r="F19" s="172"/>
      <c r="G19" s="172"/>
      <c r="H19" s="172"/>
      <c r="I19" s="172"/>
      <c r="J19" s="172"/>
      <c r="K19" s="172"/>
      <c r="L19" s="172" t="s">
        <v>517</v>
      </c>
      <c r="M19" s="172"/>
      <c r="N19" s="172" t="s">
        <v>517</v>
      </c>
      <c r="O19" s="172" t="s">
        <v>517</v>
      </c>
      <c r="P19" s="172"/>
      <c r="Q19" s="172" t="s">
        <v>517</v>
      </c>
      <c r="R19" s="172"/>
      <c r="S19" s="172"/>
      <c r="T19" s="172" t="s">
        <v>517</v>
      </c>
      <c r="U19" s="172" t="s">
        <v>517</v>
      </c>
      <c r="V19" s="172" t="s">
        <v>517</v>
      </c>
      <c r="W19" s="172" t="s">
        <v>517</v>
      </c>
      <c r="X19" s="172" t="s">
        <v>517</v>
      </c>
      <c r="Y19" s="172" t="s">
        <v>517</v>
      </c>
      <c r="Z19" s="172"/>
      <c r="AA19" s="172"/>
      <c r="AB19" s="172" t="s">
        <v>517</v>
      </c>
      <c r="AC19" s="172"/>
      <c r="AD19" s="172"/>
      <c r="AE19" s="172" t="s">
        <v>517</v>
      </c>
      <c r="AF19" s="172"/>
      <c r="AG19" s="172"/>
      <c r="AH19" s="172"/>
      <c r="AI19" s="172"/>
      <c r="AJ19" s="172"/>
      <c r="AK19" s="172"/>
      <c r="AL19" s="172"/>
      <c r="AM19" s="172"/>
      <c r="AN19" s="172"/>
      <c r="AO19" s="174"/>
      <c r="AP19" s="172"/>
      <c r="AQ19" s="172"/>
      <c r="AR19" s="172"/>
      <c r="AS19" s="172"/>
      <c r="AT19" s="172"/>
      <c r="AU19" s="172"/>
      <c r="AV19" s="172"/>
      <c r="AW19" s="172"/>
      <c r="AX19" s="172"/>
      <c r="AY19" s="174"/>
      <c r="AZ19" s="174"/>
      <c r="BA19" s="174"/>
      <c r="BB19" s="175"/>
      <c r="BC19" s="174"/>
      <c r="BD19" s="176"/>
      <c r="BE19" s="252"/>
      <c r="BF19" s="252"/>
      <c r="BG19" s="252"/>
      <c r="BH19" s="252"/>
      <c r="BI19" s="253"/>
      <c r="BJ19" s="236"/>
      <c r="BK19" s="236"/>
      <c r="BL19" s="236"/>
      <c r="BM19" s="236" t="s">
        <v>517</v>
      </c>
      <c r="BN19" s="236"/>
      <c r="BO19" s="236"/>
      <c r="BP19" s="236"/>
      <c r="BQ19" s="236"/>
      <c r="BR19" s="236"/>
      <c r="BS19" s="236" t="s">
        <v>517</v>
      </c>
      <c r="BU19" s="101"/>
      <c r="BV19" s="101"/>
      <c r="BW19" s="101"/>
    </row>
    <row r="20" spans="1:75" s="51" customFormat="1" ht="15" customHeight="1" thickBot="1">
      <c r="A20" s="349"/>
      <c r="B20" s="352" t="s">
        <v>443</v>
      </c>
      <c r="C20" s="385" t="s">
        <v>444</v>
      </c>
      <c r="D20" s="386"/>
      <c r="E20" s="387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3"/>
      <c r="AN20" s="173"/>
      <c r="AO20" s="173"/>
      <c r="AP20" s="173"/>
      <c r="AQ20" s="173"/>
      <c r="AR20" s="173"/>
      <c r="AS20" s="173"/>
      <c r="AT20" s="173"/>
      <c r="AU20" s="173"/>
      <c r="AV20" s="173"/>
      <c r="AW20" s="173"/>
      <c r="AX20" s="173"/>
      <c r="AY20" s="181"/>
      <c r="AZ20" s="181"/>
      <c r="BA20" s="181"/>
      <c r="BB20" s="182"/>
      <c r="BC20" s="181"/>
      <c r="BD20" s="182"/>
      <c r="BE20" s="173"/>
      <c r="BF20" s="173"/>
      <c r="BG20" s="173"/>
      <c r="BH20" s="173"/>
      <c r="BI20" s="173"/>
      <c r="BJ20" s="173"/>
      <c r="BK20" s="173"/>
      <c r="BL20" s="173"/>
      <c r="BM20" s="173"/>
      <c r="BN20" s="173"/>
      <c r="BO20" s="173"/>
      <c r="BP20" s="173"/>
      <c r="BQ20" s="173"/>
      <c r="BR20" s="173"/>
      <c r="BS20" s="173"/>
      <c r="BT20" s="100"/>
      <c r="BU20" s="102"/>
      <c r="BV20" s="102"/>
      <c r="BW20" s="102"/>
    </row>
    <row r="21" spans="1:75" ht="15" customHeight="1" thickBot="1">
      <c r="A21" s="349"/>
      <c r="B21" s="349"/>
      <c r="C21" s="403" t="s">
        <v>445</v>
      </c>
      <c r="D21" s="404"/>
      <c r="E21" s="405"/>
      <c r="F21" s="172"/>
      <c r="G21" s="172"/>
      <c r="H21" s="172"/>
      <c r="I21" s="172"/>
      <c r="J21" s="172" t="s">
        <v>517</v>
      </c>
      <c r="K21" s="172" t="s">
        <v>517</v>
      </c>
      <c r="L21" s="172"/>
      <c r="M21" s="172" t="s">
        <v>517</v>
      </c>
      <c r="N21" s="172"/>
      <c r="O21" s="172"/>
      <c r="P21" s="172"/>
      <c r="Q21" s="172"/>
      <c r="R21" s="172" t="s">
        <v>517</v>
      </c>
      <c r="S21" s="172"/>
      <c r="T21" s="172"/>
      <c r="U21" s="172"/>
      <c r="V21" s="172"/>
      <c r="W21" s="172" t="s">
        <v>517</v>
      </c>
      <c r="X21" s="172"/>
      <c r="Y21" s="172"/>
      <c r="Z21" s="172"/>
      <c r="AA21" s="172" t="s">
        <v>517</v>
      </c>
      <c r="AB21" s="172" t="s">
        <v>517</v>
      </c>
      <c r="AC21" s="172"/>
      <c r="AD21" s="172" t="s">
        <v>517</v>
      </c>
      <c r="AE21" s="172" t="s">
        <v>517</v>
      </c>
      <c r="AF21" s="172"/>
      <c r="AG21" s="172"/>
      <c r="AH21" s="172"/>
      <c r="AI21" s="172"/>
      <c r="AJ21" s="172"/>
      <c r="AK21" s="172"/>
      <c r="AL21" s="172"/>
      <c r="AM21" s="172"/>
      <c r="AN21" s="172"/>
      <c r="AO21" s="172"/>
      <c r="AP21" s="172"/>
      <c r="AQ21" s="172"/>
      <c r="AR21" s="172"/>
      <c r="AS21" s="172"/>
      <c r="AT21" s="172"/>
      <c r="AU21" s="172"/>
      <c r="AV21" s="172"/>
      <c r="AW21" s="172"/>
      <c r="AX21" s="172"/>
      <c r="AY21" s="174"/>
      <c r="AZ21" s="174"/>
      <c r="BA21" s="174"/>
      <c r="BB21" s="176"/>
      <c r="BC21" s="174"/>
      <c r="BD21" s="176"/>
      <c r="BE21" s="252"/>
      <c r="BF21" s="252"/>
      <c r="BG21" s="252"/>
      <c r="BH21" s="252"/>
      <c r="BI21" s="252"/>
      <c r="BJ21" s="236"/>
      <c r="BK21" s="236"/>
      <c r="BL21" s="236"/>
      <c r="BM21" s="236" t="s">
        <v>517</v>
      </c>
      <c r="BN21" s="236" t="s">
        <v>517</v>
      </c>
      <c r="BO21" s="236" t="s">
        <v>517</v>
      </c>
      <c r="BP21" s="236" t="s">
        <v>517</v>
      </c>
      <c r="BQ21" s="236"/>
      <c r="BR21" s="236" t="s">
        <v>517</v>
      </c>
      <c r="BS21" s="236" t="s">
        <v>517</v>
      </c>
      <c r="BU21" s="101">
        <f>COUNTIF(F21:BS21,"A")</f>
        <v>0</v>
      </c>
      <c r="BV21" s="101">
        <f>COUNTIF(F21:BS21,"ECA")</f>
        <v>0</v>
      </c>
      <c r="BW21" s="101">
        <f>COUNTIF(F21:BS21,"NA")</f>
        <v>0</v>
      </c>
    </row>
    <row r="22" spans="1:75" s="51" customFormat="1" ht="15" customHeight="1" thickBot="1">
      <c r="A22" s="349"/>
      <c r="B22" s="349"/>
      <c r="C22" s="385" t="s">
        <v>446</v>
      </c>
      <c r="D22" s="386"/>
      <c r="E22" s="387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  <c r="AD22" s="173"/>
      <c r="AE22" s="173"/>
      <c r="AF22" s="173"/>
      <c r="AG22" s="173"/>
      <c r="AH22" s="173"/>
      <c r="AI22" s="173"/>
      <c r="AJ22" s="173"/>
      <c r="AK22" s="173"/>
      <c r="AL22" s="173"/>
      <c r="AM22" s="173"/>
      <c r="AN22" s="173"/>
      <c r="AO22" s="173"/>
      <c r="AP22" s="173"/>
      <c r="AQ22" s="173"/>
      <c r="AR22" s="173"/>
      <c r="AS22" s="173"/>
      <c r="AT22" s="173"/>
      <c r="AU22" s="173"/>
      <c r="AV22" s="173"/>
      <c r="AW22" s="173"/>
      <c r="AX22" s="173"/>
      <c r="AY22" s="181"/>
      <c r="AZ22" s="181"/>
      <c r="BA22" s="181"/>
      <c r="BB22" s="182"/>
      <c r="BC22" s="181"/>
      <c r="BD22" s="182"/>
      <c r="BE22" s="227"/>
      <c r="BF22" s="227"/>
      <c r="BG22" s="227"/>
      <c r="BH22" s="227"/>
      <c r="BI22" s="227"/>
      <c r="BJ22" s="227"/>
      <c r="BK22" s="227"/>
      <c r="BL22" s="227"/>
      <c r="BM22" s="227"/>
      <c r="BN22" s="227"/>
      <c r="BO22" s="227"/>
      <c r="BP22" s="227"/>
      <c r="BQ22" s="227"/>
      <c r="BR22" s="227"/>
      <c r="BS22" s="227"/>
      <c r="BT22" s="100"/>
      <c r="BU22" s="102"/>
      <c r="BV22" s="102"/>
      <c r="BW22" s="102"/>
    </row>
    <row r="23" spans="1:75" ht="15" customHeight="1" thickBot="1">
      <c r="A23" s="349"/>
      <c r="B23" s="349"/>
      <c r="C23" s="400" t="s">
        <v>447</v>
      </c>
      <c r="D23" s="401"/>
      <c r="E23" s="40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72"/>
      <c r="AL23" s="172"/>
      <c r="AM23" s="172"/>
      <c r="AN23" s="172"/>
      <c r="AO23" s="172"/>
      <c r="AP23" s="172"/>
      <c r="AQ23" s="172"/>
      <c r="AR23" s="172"/>
      <c r="AS23" s="172"/>
      <c r="AT23" s="172"/>
      <c r="AU23" s="172"/>
      <c r="AV23" s="172"/>
      <c r="AW23" s="172"/>
      <c r="AX23" s="172"/>
      <c r="AY23" s="174"/>
      <c r="AZ23" s="174"/>
      <c r="BA23" s="174"/>
      <c r="BB23" s="174"/>
      <c r="BC23" s="174"/>
      <c r="BD23" s="174"/>
      <c r="BE23" s="236" t="s">
        <v>517</v>
      </c>
      <c r="BF23" s="236" t="s">
        <v>517</v>
      </c>
      <c r="BG23" s="236" t="s">
        <v>517</v>
      </c>
      <c r="BH23" s="236" t="s">
        <v>517</v>
      </c>
      <c r="BI23" s="236" t="s">
        <v>517</v>
      </c>
      <c r="BJ23" s="236" t="s">
        <v>517</v>
      </c>
      <c r="BK23" s="236"/>
      <c r="BL23" s="236"/>
      <c r="BM23" s="236"/>
      <c r="BN23" s="236"/>
      <c r="BO23" s="236"/>
      <c r="BP23" s="236"/>
      <c r="BQ23" s="236"/>
      <c r="BR23" s="236"/>
      <c r="BS23" s="236"/>
      <c r="BU23" s="101">
        <f>COUNTIF(F23:BS23,"A")</f>
        <v>0</v>
      </c>
      <c r="BV23" s="101">
        <f>COUNTIF(F23:BS23,"ECA")</f>
        <v>0</v>
      </c>
      <c r="BW23" s="101">
        <f>COUNTIF(F23:BS23,"NA")</f>
        <v>0</v>
      </c>
    </row>
    <row r="24" spans="1:75" ht="15" customHeight="1" thickBot="1">
      <c r="A24" s="349"/>
      <c r="B24" s="349"/>
      <c r="C24" s="406" t="s">
        <v>448</v>
      </c>
      <c r="D24" s="407"/>
      <c r="E24" s="408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172"/>
      <c r="AJ24" s="172"/>
      <c r="AK24" s="172"/>
      <c r="AL24" s="172"/>
      <c r="AM24" s="172"/>
      <c r="AN24" s="172"/>
      <c r="AO24" s="172"/>
      <c r="AP24" s="172"/>
      <c r="AQ24" s="172"/>
      <c r="AR24" s="172"/>
      <c r="AS24" s="172"/>
      <c r="AT24" s="172"/>
      <c r="AU24" s="172"/>
      <c r="AV24" s="172"/>
      <c r="AW24" s="172"/>
      <c r="AX24" s="172"/>
      <c r="AY24" s="174"/>
      <c r="AZ24" s="174"/>
      <c r="BA24" s="174"/>
      <c r="BB24" s="175"/>
      <c r="BC24" s="174"/>
      <c r="BD24" s="175"/>
      <c r="BE24" s="236"/>
      <c r="BF24" s="236"/>
      <c r="BG24" s="236"/>
      <c r="BH24" s="236"/>
      <c r="BI24" s="236"/>
      <c r="BJ24" s="236"/>
      <c r="BK24" s="236"/>
      <c r="BL24" s="236"/>
      <c r="BM24" s="236"/>
      <c r="BN24" s="236"/>
      <c r="BO24" s="236"/>
      <c r="BP24" s="236"/>
      <c r="BQ24" s="236"/>
      <c r="BR24" s="236"/>
      <c r="BS24" s="236"/>
      <c r="BU24" s="101">
        <f>COUNTIF(F24:BS24,"A")</f>
        <v>0</v>
      </c>
      <c r="BV24" s="101">
        <f>COUNTIF(F24:BS24,"ECA")</f>
        <v>0</v>
      </c>
      <c r="BW24" s="101">
        <f>COUNTIF(F24:BS24,"NA")</f>
        <v>0</v>
      </c>
    </row>
    <row r="25" spans="1:75" ht="15" customHeight="1" thickBot="1">
      <c r="A25" s="349"/>
      <c r="B25" s="353"/>
      <c r="C25" s="187" t="s">
        <v>449</v>
      </c>
      <c r="D25" s="189"/>
      <c r="E25" s="190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H25" s="172"/>
      <c r="AI25" s="172"/>
      <c r="AJ25" s="172"/>
      <c r="AK25" s="172"/>
      <c r="AL25" s="172"/>
      <c r="AM25" s="172"/>
      <c r="AN25" s="172"/>
      <c r="AO25" s="172"/>
      <c r="AP25" s="172"/>
      <c r="AQ25" s="172"/>
      <c r="AR25" s="172"/>
      <c r="AS25" s="172"/>
      <c r="AT25" s="172"/>
      <c r="AU25" s="172"/>
      <c r="AV25" s="172"/>
      <c r="AW25" s="172"/>
      <c r="AX25" s="172"/>
      <c r="AY25" s="174"/>
      <c r="AZ25" s="174"/>
      <c r="BA25" s="174"/>
      <c r="BB25" s="175"/>
      <c r="BC25" s="174"/>
      <c r="BD25" s="175"/>
      <c r="BE25" s="236" t="s">
        <v>517</v>
      </c>
      <c r="BF25" s="236" t="s">
        <v>517</v>
      </c>
      <c r="BG25" s="236" t="s">
        <v>517</v>
      </c>
      <c r="BH25" s="236" t="s">
        <v>517</v>
      </c>
      <c r="BI25" s="236" t="s">
        <v>517</v>
      </c>
      <c r="BJ25" s="236" t="s">
        <v>517</v>
      </c>
      <c r="BK25" s="236"/>
      <c r="BL25" s="236"/>
      <c r="BM25" s="236"/>
      <c r="BN25" s="236"/>
      <c r="BO25" s="236"/>
      <c r="BP25" s="236"/>
      <c r="BQ25" s="236"/>
      <c r="BR25" s="236"/>
      <c r="BS25" s="236"/>
      <c r="BU25" s="101"/>
      <c r="BV25" s="101"/>
      <c r="BW25" s="101"/>
    </row>
    <row r="26" spans="1:75" s="51" customFormat="1" ht="15" customHeight="1" thickBot="1">
      <c r="A26" s="349"/>
      <c r="B26" s="420" t="s">
        <v>514</v>
      </c>
      <c r="C26" s="385" t="s">
        <v>477</v>
      </c>
      <c r="D26" s="386"/>
      <c r="E26" s="387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  <c r="AN26" s="173"/>
      <c r="AO26" s="173"/>
      <c r="AP26" s="173"/>
      <c r="AQ26" s="173"/>
      <c r="AR26" s="173"/>
      <c r="AS26" s="173"/>
      <c r="AT26" s="173"/>
      <c r="AU26" s="173"/>
      <c r="AV26" s="173"/>
      <c r="AW26" s="173"/>
      <c r="AX26" s="173"/>
      <c r="AY26" s="181"/>
      <c r="AZ26" s="181"/>
      <c r="BA26" s="181"/>
      <c r="BB26" s="182"/>
      <c r="BC26" s="181"/>
      <c r="BD26" s="182"/>
      <c r="BE26" s="173"/>
      <c r="BF26" s="173"/>
      <c r="BG26" s="173"/>
      <c r="BH26" s="173"/>
      <c r="BI26" s="173"/>
      <c r="BJ26" s="173"/>
      <c r="BK26" s="173"/>
      <c r="BL26" s="173"/>
      <c r="BM26" s="173"/>
      <c r="BN26" s="173"/>
      <c r="BO26" s="173"/>
      <c r="BP26" s="173"/>
      <c r="BQ26" s="173"/>
      <c r="BR26" s="173"/>
      <c r="BS26" s="173"/>
      <c r="BT26" s="100"/>
      <c r="BU26" s="102"/>
      <c r="BV26" s="102"/>
      <c r="BW26" s="102"/>
    </row>
    <row r="27" spans="1:75" ht="15" customHeight="1" thickBot="1">
      <c r="A27" s="349"/>
      <c r="B27" s="349"/>
      <c r="C27" s="400" t="s">
        <v>478</v>
      </c>
      <c r="D27" s="401"/>
      <c r="E27" s="402"/>
      <c r="F27" s="172" t="s">
        <v>517</v>
      </c>
      <c r="G27" s="172" t="s">
        <v>517</v>
      </c>
      <c r="H27" s="172"/>
      <c r="I27" s="172"/>
      <c r="J27" s="172" t="s">
        <v>517</v>
      </c>
      <c r="K27" s="172"/>
      <c r="L27" s="172"/>
      <c r="M27" s="172" t="s">
        <v>517</v>
      </c>
      <c r="N27" s="172"/>
      <c r="O27" s="172"/>
      <c r="P27" s="172" t="s">
        <v>517</v>
      </c>
      <c r="Q27" s="172"/>
      <c r="R27" s="172" t="s">
        <v>517</v>
      </c>
      <c r="S27" s="172"/>
      <c r="T27" s="172"/>
      <c r="U27" s="172" t="s">
        <v>517</v>
      </c>
      <c r="V27" s="172"/>
      <c r="W27" s="172" t="s">
        <v>517</v>
      </c>
      <c r="X27" s="172" t="s">
        <v>517</v>
      </c>
      <c r="Y27" s="172" t="s">
        <v>517</v>
      </c>
      <c r="Z27" s="172" t="s">
        <v>517</v>
      </c>
      <c r="AA27" s="172" t="s">
        <v>517</v>
      </c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  <c r="AL27" s="172"/>
      <c r="AM27" s="172"/>
      <c r="AN27" s="174"/>
      <c r="AO27" s="172"/>
      <c r="AP27" s="172"/>
      <c r="AQ27" s="172"/>
      <c r="AR27" s="172"/>
      <c r="AS27" s="172"/>
      <c r="AT27" s="172"/>
      <c r="AU27" s="172"/>
      <c r="AV27" s="172"/>
      <c r="AW27" s="172"/>
      <c r="AX27" s="172"/>
      <c r="AY27" s="174"/>
      <c r="AZ27" s="174"/>
      <c r="BA27" s="174"/>
      <c r="BB27" s="175"/>
      <c r="BC27" s="174"/>
      <c r="BD27" s="175"/>
      <c r="BE27" s="252"/>
      <c r="BF27" s="252"/>
      <c r="BG27" s="252"/>
      <c r="BH27" s="252"/>
      <c r="BI27" s="252"/>
      <c r="BJ27" s="253"/>
      <c r="BK27" s="252" t="s">
        <v>517</v>
      </c>
      <c r="BL27" s="252" t="s">
        <v>517</v>
      </c>
      <c r="BM27" s="253"/>
      <c r="BN27" s="236"/>
      <c r="BO27" s="236"/>
      <c r="BP27" s="236"/>
      <c r="BQ27" s="236" t="s">
        <v>517</v>
      </c>
      <c r="BR27" s="253"/>
      <c r="BS27" s="253"/>
      <c r="BU27" s="101">
        <f>COUNTIF(F27:BS27,"A")</f>
        <v>0</v>
      </c>
      <c r="BV27" s="101">
        <f>COUNTIF(F27:BS27,"ECA")</f>
        <v>0</v>
      </c>
      <c r="BW27" s="101">
        <f>COUNTIF(F27:BS27,"NA")</f>
        <v>0</v>
      </c>
    </row>
    <row r="28" spans="1:75" ht="15" customHeight="1" thickBot="1">
      <c r="A28" s="349"/>
      <c r="B28" s="349"/>
      <c r="C28" s="406" t="s">
        <v>479</v>
      </c>
      <c r="D28" s="409"/>
      <c r="E28" s="410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  <c r="AL28" s="172"/>
      <c r="AM28" s="172"/>
      <c r="AN28" s="174"/>
      <c r="AO28" s="172"/>
      <c r="AP28" s="172"/>
      <c r="AQ28" s="172"/>
      <c r="AR28" s="172"/>
      <c r="AS28" s="172"/>
      <c r="AT28" s="172"/>
      <c r="AU28" s="172"/>
      <c r="AV28" s="172"/>
      <c r="AW28" s="172"/>
      <c r="AX28" s="172"/>
      <c r="AY28" s="174"/>
      <c r="AZ28" s="174"/>
      <c r="BA28" s="174"/>
      <c r="BB28" s="175"/>
      <c r="BC28" s="174"/>
      <c r="BD28" s="175"/>
      <c r="BE28" s="252"/>
      <c r="BF28" s="252"/>
      <c r="BG28" s="252"/>
      <c r="BH28" s="252"/>
      <c r="BI28" s="252"/>
      <c r="BJ28" s="253"/>
      <c r="BK28" s="252"/>
      <c r="BL28" s="252"/>
      <c r="BM28" s="253"/>
      <c r="BN28" s="236"/>
      <c r="BO28" s="236"/>
      <c r="BP28" s="236"/>
      <c r="BQ28" s="236"/>
      <c r="BR28" s="253"/>
      <c r="BS28" s="253"/>
      <c r="BU28" s="101"/>
      <c r="BV28" s="101"/>
      <c r="BW28" s="101"/>
    </row>
    <row r="29" spans="1:75" ht="15" customHeight="1" thickBot="1">
      <c r="A29" s="349"/>
      <c r="B29" s="349"/>
      <c r="C29" s="406" t="s">
        <v>480</v>
      </c>
      <c r="D29" s="409"/>
      <c r="E29" s="410"/>
      <c r="F29" s="172" t="s">
        <v>517</v>
      </c>
      <c r="G29" s="172" t="s">
        <v>517</v>
      </c>
      <c r="H29" s="172"/>
      <c r="I29" s="172"/>
      <c r="J29" s="172"/>
      <c r="K29" s="172"/>
      <c r="L29" s="172"/>
      <c r="M29" s="172" t="s">
        <v>517</v>
      </c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  <c r="AL29" s="172"/>
      <c r="AM29" s="172"/>
      <c r="AN29" s="174"/>
      <c r="AO29" s="172"/>
      <c r="AP29" s="172"/>
      <c r="AQ29" s="172"/>
      <c r="AR29" s="172"/>
      <c r="AS29" s="172"/>
      <c r="AT29" s="172"/>
      <c r="AU29" s="172"/>
      <c r="AV29" s="172"/>
      <c r="AW29" s="172"/>
      <c r="AX29" s="172"/>
      <c r="AY29" s="174"/>
      <c r="AZ29" s="174"/>
      <c r="BA29" s="174"/>
      <c r="BB29" s="175"/>
      <c r="BC29" s="174"/>
      <c r="BD29" s="175"/>
      <c r="BE29" s="252"/>
      <c r="BF29" s="252"/>
      <c r="BG29" s="252"/>
      <c r="BH29" s="252"/>
      <c r="BI29" s="252"/>
      <c r="BJ29" s="253"/>
      <c r="BK29" s="252"/>
      <c r="BL29" s="252"/>
      <c r="BM29" s="253"/>
      <c r="BN29" s="236"/>
      <c r="BO29" s="236"/>
      <c r="BP29" s="236"/>
      <c r="BQ29" s="236"/>
      <c r="BR29" s="253"/>
      <c r="BS29" s="253"/>
      <c r="BU29" s="101"/>
      <c r="BV29" s="101"/>
      <c r="BW29" s="101"/>
    </row>
    <row r="30" spans="1:75" ht="15" customHeight="1" thickBot="1">
      <c r="A30" s="349"/>
      <c r="B30" s="349"/>
      <c r="C30" s="406" t="s">
        <v>481</v>
      </c>
      <c r="D30" s="409"/>
      <c r="E30" s="410"/>
      <c r="F30" s="172" t="s">
        <v>517</v>
      </c>
      <c r="G30" s="172" t="s">
        <v>517</v>
      </c>
      <c r="H30" s="172" t="s">
        <v>517</v>
      </c>
      <c r="I30" s="172"/>
      <c r="J30" s="172" t="s">
        <v>517</v>
      </c>
      <c r="K30" s="172" t="s">
        <v>517</v>
      </c>
      <c r="L30" s="172" t="s">
        <v>517</v>
      </c>
      <c r="M30" s="172"/>
      <c r="N30" s="172" t="s">
        <v>517</v>
      </c>
      <c r="O30" s="172" t="s">
        <v>517</v>
      </c>
      <c r="P30" s="172" t="s">
        <v>517</v>
      </c>
      <c r="Q30" s="172" t="s">
        <v>517</v>
      </c>
      <c r="R30" s="172" t="s">
        <v>517</v>
      </c>
      <c r="S30" s="172"/>
      <c r="T30" s="172"/>
      <c r="U30" s="172"/>
      <c r="V30" s="172" t="s">
        <v>517</v>
      </c>
      <c r="W30" s="172"/>
      <c r="X30" s="172"/>
      <c r="Y30" s="172"/>
      <c r="Z30" s="172"/>
      <c r="AA30" s="172" t="s">
        <v>517</v>
      </c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2"/>
      <c r="AM30" s="172"/>
      <c r="AN30" s="174"/>
      <c r="AO30" s="172"/>
      <c r="AP30" s="172"/>
      <c r="AQ30" s="172"/>
      <c r="AR30" s="172"/>
      <c r="AS30" s="172" t="s">
        <v>517</v>
      </c>
      <c r="AT30" s="172" t="s">
        <v>517</v>
      </c>
      <c r="AU30" s="172" t="s">
        <v>517</v>
      </c>
      <c r="AV30" s="172" t="s">
        <v>517</v>
      </c>
      <c r="AW30" s="172" t="s">
        <v>517</v>
      </c>
      <c r="AX30" s="172" t="s">
        <v>517</v>
      </c>
      <c r="AY30" s="174"/>
      <c r="AZ30" s="174"/>
      <c r="BA30" s="174"/>
      <c r="BB30" s="175"/>
      <c r="BC30" s="174"/>
      <c r="BD30" s="175"/>
      <c r="BE30" s="252"/>
      <c r="BF30" s="252" t="s">
        <v>517</v>
      </c>
      <c r="BG30" s="252"/>
      <c r="BH30" s="252" t="s">
        <v>517</v>
      </c>
      <c r="BI30" s="252"/>
      <c r="BJ30" s="259" t="s">
        <v>517</v>
      </c>
      <c r="BK30" s="252" t="s">
        <v>517</v>
      </c>
      <c r="BL30" s="252" t="s">
        <v>517</v>
      </c>
      <c r="BM30" s="259" t="s">
        <v>517</v>
      </c>
      <c r="BN30" s="236" t="s">
        <v>517</v>
      </c>
      <c r="BO30" s="236" t="s">
        <v>517</v>
      </c>
      <c r="BP30" s="236" t="s">
        <v>517</v>
      </c>
      <c r="BQ30" s="236" t="s">
        <v>517</v>
      </c>
      <c r="BR30" s="259" t="s">
        <v>517</v>
      </c>
      <c r="BS30" s="253"/>
      <c r="BU30" s="101"/>
      <c r="BV30" s="101"/>
      <c r="BW30" s="101"/>
    </row>
    <row r="31" spans="1:75" ht="15" customHeight="1" thickBot="1">
      <c r="A31" s="349"/>
      <c r="B31" s="349"/>
      <c r="C31" s="406" t="s">
        <v>482</v>
      </c>
      <c r="D31" s="409"/>
      <c r="E31" s="410"/>
      <c r="F31" s="172" t="s">
        <v>517</v>
      </c>
      <c r="G31" s="172"/>
      <c r="H31" s="172"/>
      <c r="I31" s="172" t="s">
        <v>517</v>
      </c>
      <c r="J31" s="172" t="s">
        <v>517</v>
      </c>
      <c r="K31" s="172"/>
      <c r="L31" s="172" t="s">
        <v>517</v>
      </c>
      <c r="M31" s="172" t="s">
        <v>517</v>
      </c>
      <c r="N31" s="172" t="s">
        <v>517</v>
      </c>
      <c r="O31" s="172" t="s">
        <v>517</v>
      </c>
      <c r="P31" s="172"/>
      <c r="Q31" s="172" t="s">
        <v>517</v>
      </c>
      <c r="R31" s="172"/>
      <c r="S31" s="172"/>
      <c r="T31" s="172"/>
      <c r="U31" s="172"/>
      <c r="V31" s="172" t="s">
        <v>517</v>
      </c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  <c r="AL31" s="172"/>
      <c r="AM31" s="172"/>
      <c r="AN31" s="174"/>
      <c r="AO31" s="172"/>
      <c r="AP31" s="172"/>
      <c r="AQ31" s="172"/>
      <c r="AR31" s="172"/>
      <c r="AS31" s="172"/>
      <c r="AT31" s="172"/>
      <c r="AU31" s="172"/>
      <c r="AV31" s="172"/>
      <c r="AW31" s="172"/>
      <c r="AX31" s="172"/>
      <c r="AY31" s="174"/>
      <c r="AZ31" s="174"/>
      <c r="BA31" s="174"/>
      <c r="BB31" s="175"/>
      <c r="BC31" s="174"/>
      <c r="BD31" s="175"/>
      <c r="BE31" s="252"/>
      <c r="BF31" s="252" t="s">
        <v>517</v>
      </c>
      <c r="BG31" s="252"/>
      <c r="BH31" s="252"/>
      <c r="BI31" s="252"/>
      <c r="BJ31" s="259" t="s">
        <v>517</v>
      </c>
      <c r="BK31" s="252" t="s">
        <v>517</v>
      </c>
      <c r="BL31" s="252" t="s">
        <v>517</v>
      </c>
      <c r="BM31" s="253"/>
      <c r="BN31" s="236"/>
      <c r="BO31" s="236"/>
      <c r="BP31" s="236"/>
      <c r="BQ31" s="236" t="s">
        <v>517</v>
      </c>
      <c r="BR31" s="253"/>
      <c r="BS31" s="253"/>
      <c r="BU31" s="101"/>
      <c r="BV31" s="101"/>
      <c r="BW31" s="101"/>
    </row>
    <row r="32" spans="1:75" ht="15" customHeight="1" thickBot="1">
      <c r="A32" s="349"/>
      <c r="B32" s="353"/>
      <c r="C32" s="406" t="s">
        <v>483</v>
      </c>
      <c r="D32" s="409"/>
      <c r="E32" s="410"/>
      <c r="F32" s="172" t="s">
        <v>517</v>
      </c>
      <c r="G32" s="172"/>
      <c r="H32" s="172"/>
      <c r="I32" s="172" t="s">
        <v>517</v>
      </c>
      <c r="J32" s="172"/>
      <c r="K32" s="172"/>
      <c r="L32" s="172"/>
      <c r="M32" s="172" t="s">
        <v>517</v>
      </c>
      <c r="N32" s="172"/>
      <c r="O32" s="172" t="s">
        <v>517</v>
      </c>
      <c r="P32" s="172"/>
      <c r="Q32" s="172"/>
      <c r="R32" s="172"/>
      <c r="S32" s="172"/>
      <c r="T32" s="172" t="s">
        <v>517</v>
      </c>
      <c r="U32" s="172" t="s">
        <v>517</v>
      </c>
      <c r="V32" s="172"/>
      <c r="W32" s="172"/>
      <c r="X32" s="172"/>
      <c r="Y32" s="172"/>
      <c r="Z32" s="172"/>
      <c r="AA32" s="172" t="s">
        <v>517</v>
      </c>
      <c r="AB32" s="172"/>
      <c r="AC32" s="172" t="s">
        <v>517</v>
      </c>
      <c r="AD32" s="172" t="s">
        <v>517</v>
      </c>
      <c r="AE32" s="172" t="s">
        <v>517</v>
      </c>
      <c r="AF32" s="172"/>
      <c r="AG32" s="172"/>
      <c r="AH32" s="172"/>
      <c r="AI32" s="172"/>
      <c r="AJ32" s="172"/>
      <c r="AK32" s="172"/>
      <c r="AL32" s="172"/>
      <c r="AM32" s="172"/>
      <c r="AN32" s="174"/>
      <c r="AO32" s="172"/>
      <c r="AP32" s="172"/>
      <c r="AQ32" s="172"/>
      <c r="AR32" s="172"/>
      <c r="AS32" s="172"/>
      <c r="AT32" s="172"/>
      <c r="AU32" s="172"/>
      <c r="AV32" s="172"/>
      <c r="AW32" s="172"/>
      <c r="AX32" s="172"/>
      <c r="AY32" s="174"/>
      <c r="AZ32" s="174"/>
      <c r="BA32" s="174"/>
      <c r="BB32" s="175"/>
      <c r="BC32" s="174"/>
      <c r="BD32" s="175"/>
      <c r="BE32" s="252"/>
      <c r="BF32" s="252"/>
      <c r="BG32" s="252"/>
      <c r="BH32" s="252"/>
      <c r="BI32" s="252"/>
      <c r="BJ32" s="253"/>
      <c r="BK32" s="252"/>
      <c r="BL32" s="252"/>
      <c r="BM32" s="259" t="s">
        <v>517</v>
      </c>
      <c r="BN32" s="236"/>
      <c r="BO32" s="236"/>
      <c r="BP32" s="236"/>
      <c r="BQ32" s="236"/>
      <c r="BR32" s="253"/>
      <c r="BS32" s="253"/>
      <c r="BU32" s="101"/>
      <c r="BV32" s="101"/>
      <c r="BW32" s="101"/>
    </row>
    <row r="33" spans="1:75" s="51" customFormat="1" ht="15" customHeight="1" thickBot="1">
      <c r="A33" s="349"/>
      <c r="B33" s="421" t="s">
        <v>505</v>
      </c>
      <c r="C33" s="385" t="s">
        <v>484</v>
      </c>
      <c r="D33" s="386"/>
      <c r="E33" s="387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73"/>
      <c r="AF33" s="173"/>
      <c r="AG33" s="173"/>
      <c r="AH33" s="173"/>
      <c r="AI33" s="173"/>
      <c r="AJ33" s="173"/>
      <c r="AK33" s="173"/>
      <c r="AL33" s="173"/>
      <c r="AM33" s="173"/>
      <c r="AN33" s="173"/>
      <c r="AO33" s="173"/>
      <c r="AP33" s="173"/>
      <c r="AQ33" s="173"/>
      <c r="AR33" s="173"/>
      <c r="AS33" s="173"/>
      <c r="AT33" s="173"/>
      <c r="AU33" s="173"/>
      <c r="AV33" s="173"/>
      <c r="AW33" s="173"/>
      <c r="AX33" s="173"/>
      <c r="AY33" s="181"/>
      <c r="AZ33" s="181"/>
      <c r="BA33" s="181"/>
      <c r="BB33" s="182"/>
      <c r="BC33" s="181"/>
      <c r="BD33" s="182"/>
      <c r="BE33" s="173"/>
      <c r="BF33" s="173"/>
      <c r="BG33" s="173"/>
      <c r="BH33" s="173"/>
      <c r="BI33" s="173"/>
      <c r="BJ33" s="173"/>
      <c r="BK33" s="173"/>
      <c r="BL33" s="173"/>
      <c r="BM33" s="173"/>
      <c r="BN33" s="173"/>
      <c r="BO33" s="173"/>
      <c r="BP33" s="173"/>
      <c r="BQ33" s="173"/>
      <c r="BR33" s="173"/>
      <c r="BS33" s="173"/>
      <c r="BT33" s="100"/>
      <c r="BU33" s="102"/>
      <c r="BV33" s="102"/>
      <c r="BW33" s="102"/>
    </row>
    <row r="34" spans="1:75" ht="15" customHeight="1" thickBot="1">
      <c r="A34" s="349"/>
      <c r="B34" s="422"/>
      <c r="C34" s="403" t="s">
        <v>485</v>
      </c>
      <c r="D34" s="404"/>
      <c r="E34" s="405"/>
      <c r="F34" s="172"/>
      <c r="G34" s="172"/>
      <c r="H34" s="172"/>
      <c r="I34" s="172"/>
      <c r="J34" s="172"/>
      <c r="K34" s="172"/>
      <c r="L34" s="172"/>
      <c r="M34" s="172" t="s">
        <v>517</v>
      </c>
      <c r="N34" s="172"/>
      <c r="O34" s="172"/>
      <c r="P34" s="172"/>
      <c r="Q34" s="172"/>
      <c r="R34" s="172" t="s">
        <v>517</v>
      </c>
      <c r="S34" s="172" t="s">
        <v>517</v>
      </c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4"/>
      <c r="AJ34" s="174"/>
      <c r="AK34" s="172"/>
      <c r="AL34" s="172"/>
      <c r="AM34" s="172"/>
      <c r="AN34" s="172"/>
      <c r="AO34" s="172"/>
      <c r="AP34" s="172"/>
      <c r="AQ34" s="172"/>
      <c r="AR34" s="172"/>
      <c r="AS34" s="172"/>
      <c r="AT34" s="172"/>
      <c r="AU34" s="172"/>
      <c r="AV34" s="172"/>
      <c r="AW34" s="172"/>
      <c r="AX34" s="172"/>
      <c r="AY34" s="174"/>
      <c r="AZ34" s="174"/>
      <c r="BA34" s="174"/>
      <c r="BB34" s="175"/>
      <c r="BC34" s="174"/>
      <c r="BD34" s="175"/>
      <c r="BE34" s="253"/>
      <c r="BF34" s="253"/>
      <c r="BG34" s="253"/>
      <c r="BH34" s="253"/>
      <c r="BI34" s="252"/>
      <c r="BJ34" s="252"/>
      <c r="BK34" s="253"/>
      <c r="BL34" s="253"/>
      <c r="BM34" s="252"/>
      <c r="BN34" s="253"/>
      <c r="BO34" s="253"/>
      <c r="BP34" s="253"/>
      <c r="BQ34" s="236"/>
      <c r="BR34" s="236"/>
      <c r="BS34" s="236" t="s">
        <v>517</v>
      </c>
      <c r="BU34" s="101">
        <f>COUNTIF(F34:BS34,"A")</f>
        <v>0</v>
      </c>
      <c r="BV34" s="101">
        <f>COUNTIF(F34:BS34,"ECA")</f>
        <v>0</v>
      </c>
      <c r="BW34" s="101">
        <f>COUNTIF(F34:BS34,"NA")</f>
        <v>0</v>
      </c>
    </row>
    <row r="35" spans="1:75" ht="15" customHeight="1" thickBot="1">
      <c r="A35" s="349"/>
      <c r="B35" s="422"/>
      <c r="C35" s="424" t="s">
        <v>486</v>
      </c>
      <c r="D35" s="425"/>
      <c r="E35" s="426"/>
      <c r="F35" s="172"/>
      <c r="G35" s="172"/>
      <c r="H35" s="172"/>
      <c r="I35" s="172"/>
      <c r="J35" s="172" t="s">
        <v>517</v>
      </c>
      <c r="K35" s="172" t="s">
        <v>517</v>
      </c>
      <c r="L35" s="172"/>
      <c r="M35" s="172" t="s">
        <v>517</v>
      </c>
      <c r="N35" s="172"/>
      <c r="O35" s="172"/>
      <c r="P35" s="172"/>
      <c r="Q35" s="172"/>
      <c r="R35" s="172" t="s">
        <v>517</v>
      </c>
      <c r="S35" s="172" t="s">
        <v>517</v>
      </c>
      <c r="T35" s="172"/>
      <c r="U35" s="172"/>
      <c r="V35" s="172"/>
      <c r="W35" s="172" t="s">
        <v>517</v>
      </c>
      <c r="X35" s="172" t="s">
        <v>517</v>
      </c>
      <c r="Y35" s="172" t="s">
        <v>517</v>
      </c>
      <c r="Z35" s="172"/>
      <c r="AA35" s="172"/>
      <c r="AB35" s="172" t="s">
        <v>517</v>
      </c>
      <c r="AC35" s="172"/>
      <c r="AD35" s="172"/>
      <c r="AE35" s="172"/>
      <c r="AF35" s="172"/>
      <c r="AG35" s="172"/>
      <c r="AH35" s="172"/>
      <c r="AI35" s="174"/>
      <c r="AJ35" s="174"/>
      <c r="AK35" s="172"/>
      <c r="AL35" s="172"/>
      <c r="AM35" s="172"/>
      <c r="AN35" s="172"/>
      <c r="AO35" s="172"/>
      <c r="AP35" s="172"/>
      <c r="AQ35" s="172"/>
      <c r="AR35" s="172"/>
      <c r="AS35" s="172"/>
      <c r="AT35" s="172"/>
      <c r="AU35" s="172"/>
      <c r="AV35" s="172"/>
      <c r="AW35" s="172"/>
      <c r="AX35" s="172"/>
      <c r="AY35" s="174"/>
      <c r="AZ35" s="174"/>
      <c r="BA35" s="174"/>
      <c r="BB35" s="175"/>
      <c r="BC35" s="174"/>
      <c r="BD35" s="175"/>
      <c r="BE35" s="253"/>
      <c r="BF35" s="253"/>
      <c r="BG35" s="253"/>
      <c r="BH35" s="253"/>
      <c r="BI35" s="252"/>
      <c r="BJ35" s="252"/>
      <c r="BK35" s="259" t="s">
        <v>517</v>
      </c>
      <c r="BL35" s="259" t="s">
        <v>517</v>
      </c>
      <c r="BM35" s="252"/>
      <c r="BN35" s="253"/>
      <c r="BO35" s="253"/>
      <c r="BP35" s="253"/>
      <c r="BQ35" s="236"/>
      <c r="BR35" s="236" t="s">
        <v>517</v>
      </c>
      <c r="BS35" s="236" t="s">
        <v>517</v>
      </c>
      <c r="BU35" s="101"/>
      <c r="BV35" s="101"/>
      <c r="BW35" s="101"/>
    </row>
    <row r="36" spans="1:75" s="51" customFormat="1" ht="15" customHeight="1" thickBot="1">
      <c r="A36" s="349"/>
      <c r="B36" s="422"/>
      <c r="C36" s="385" t="s">
        <v>515</v>
      </c>
      <c r="D36" s="386"/>
      <c r="E36" s="387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  <c r="AT36" s="173"/>
      <c r="AU36" s="173"/>
      <c r="AV36" s="173"/>
      <c r="AW36" s="173"/>
      <c r="AX36" s="173"/>
      <c r="AY36" s="181"/>
      <c r="AZ36" s="181"/>
      <c r="BA36" s="181"/>
      <c r="BB36" s="181"/>
      <c r="BC36" s="181"/>
      <c r="BD36" s="181"/>
      <c r="BE36" s="173"/>
      <c r="BF36" s="173"/>
      <c r="BG36" s="173"/>
      <c r="BH36" s="173"/>
      <c r="BI36" s="173"/>
      <c r="BJ36" s="173"/>
      <c r="BK36" s="173"/>
      <c r="BL36" s="173"/>
      <c r="BM36" s="173"/>
      <c r="BN36" s="173"/>
      <c r="BO36" s="173"/>
      <c r="BP36" s="173"/>
      <c r="BQ36" s="173"/>
      <c r="BR36" s="173"/>
      <c r="BS36" s="173"/>
      <c r="BT36" s="100"/>
      <c r="BU36" s="102"/>
      <c r="BV36" s="102"/>
      <c r="BW36" s="102"/>
    </row>
    <row r="37" spans="1:75" ht="15" customHeight="1" thickBot="1">
      <c r="A37" s="349"/>
      <c r="B37" s="422"/>
      <c r="C37" s="403" t="s">
        <v>487</v>
      </c>
      <c r="D37" s="404"/>
      <c r="E37" s="405"/>
      <c r="F37" s="172"/>
      <c r="G37" s="172"/>
      <c r="H37" s="172" t="s">
        <v>517</v>
      </c>
      <c r="I37" s="172"/>
      <c r="J37" s="172" t="s">
        <v>517</v>
      </c>
      <c r="K37" s="172"/>
      <c r="L37" s="172"/>
      <c r="M37" s="172"/>
      <c r="N37" s="172"/>
      <c r="O37" s="172"/>
      <c r="P37" s="172"/>
      <c r="Q37" s="172"/>
      <c r="R37" s="172"/>
      <c r="S37" s="172"/>
      <c r="T37" s="172" t="s">
        <v>517</v>
      </c>
      <c r="U37" s="172" t="s">
        <v>517</v>
      </c>
      <c r="V37" s="172" t="s">
        <v>517</v>
      </c>
      <c r="W37" s="172"/>
      <c r="X37" s="172"/>
      <c r="Y37" s="172"/>
      <c r="Z37" s="172"/>
      <c r="AA37" s="172" t="s">
        <v>517</v>
      </c>
      <c r="AB37" s="172" t="s">
        <v>517</v>
      </c>
      <c r="AC37" s="172" t="s">
        <v>517</v>
      </c>
      <c r="AD37" s="172" t="s">
        <v>517</v>
      </c>
      <c r="AE37" s="172" t="s">
        <v>517</v>
      </c>
      <c r="AF37" s="172"/>
      <c r="AG37" s="172"/>
      <c r="AH37" s="172"/>
      <c r="AI37" s="172"/>
      <c r="AJ37" s="172"/>
      <c r="AK37" s="172"/>
      <c r="AL37" s="172"/>
      <c r="AM37" s="172"/>
      <c r="AN37" s="172"/>
      <c r="AO37" s="174"/>
      <c r="AP37" s="174"/>
      <c r="AQ37" s="172"/>
      <c r="AR37" s="172"/>
      <c r="AS37" s="172"/>
      <c r="AT37" s="172"/>
      <c r="AU37" s="172"/>
      <c r="AV37" s="172"/>
      <c r="AW37" s="172"/>
      <c r="AX37" s="172"/>
      <c r="AY37" s="174"/>
      <c r="AZ37" s="174"/>
      <c r="BA37" s="174"/>
      <c r="BB37" s="175"/>
      <c r="BC37" s="174"/>
      <c r="BD37" s="175"/>
      <c r="BE37" s="236"/>
      <c r="BF37" s="236" t="s">
        <v>517</v>
      </c>
      <c r="BG37" s="236"/>
      <c r="BH37" s="259" t="s">
        <v>517</v>
      </c>
      <c r="BI37" s="252"/>
      <c r="BJ37" s="252" t="s">
        <v>517</v>
      </c>
      <c r="BK37" s="252"/>
      <c r="BL37" s="252"/>
      <c r="BM37" s="252" t="s">
        <v>517</v>
      </c>
      <c r="BN37" s="259" t="s">
        <v>517</v>
      </c>
      <c r="BO37" s="259" t="s">
        <v>517</v>
      </c>
      <c r="BP37" s="259" t="s">
        <v>517</v>
      </c>
      <c r="BQ37" s="252"/>
      <c r="BR37" s="252"/>
      <c r="BS37" s="236" t="s">
        <v>517</v>
      </c>
      <c r="BU37" s="101">
        <f>COUNTIF(F37:BS37,"A")</f>
        <v>0</v>
      </c>
      <c r="BV37" s="101">
        <f>COUNTIF(F37:BS37,"ECA")</f>
        <v>0</v>
      </c>
      <c r="BW37" s="101">
        <f>COUNTIF(F37:BS37,"NA")</f>
        <v>0</v>
      </c>
    </row>
    <row r="38" spans="1:75" s="51" customFormat="1" ht="15" customHeight="1" thickBot="1">
      <c r="A38" s="349"/>
      <c r="B38" s="422"/>
      <c r="C38" s="385" t="s">
        <v>488</v>
      </c>
      <c r="D38" s="386"/>
      <c r="E38" s="387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3"/>
      <c r="AK38" s="173"/>
      <c r="AL38" s="173"/>
      <c r="AM38" s="173"/>
      <c r="AN38" s="173"/>
      <c r="AO38" s="173"/>
      <c r="AP38" s="173"/>
      <c r="AQ38" s="173"/>
      <c r="AR38" s="173"/>
      <c r="AS38" s="173"/>
      <c r="AT38" s="173"/>
      <c r="AU38" s="173"/>
      <c r="AV38" s="173"/>
      <c r="AW38" s="173"/>
      <c r="AX38" s="173"/>
      <c r="AY38" s="181"/>
      <c r="AZ38" s="181"/>
      <c r="BA38" s="181"/>
      <c r="BB38" s="182"/>
      <c r="BC38" s="181"/>
      <c r="BD38" s="182"/>
      <c r="BE38" s="173"/>
      <c r="BF38" s="173"/>
      <c r="BG38" s="173"/>
      <c r="BH38" s="173"/>
      <c r="BI38" s="173"/>
      <c r="BJ38" s="173"/>
      <c r="BK38" s="173"/>
      <c r="BL38" s="173"/>
      <c r="BM38" s="173"/>
      <c r="BN38" s="173"/>
      <c r="BO38" s="173"/>
      <c r="BP38" s="173"/>
      <c r="BQ38" s="173"/>
      <c r="BR38" s="173"/>
      <c r="BS38" s="173"/>
      <c r="BT38" s="100"/>
      <c r="BU38" s="102"/>
      <c r="BV38" s="102"/>
      <c r="BW38" s="102"/>
    </row>
    <row r="39" spans="1:75" ht="15" customHeight="1" thickBot="1">
      <c r="A39" s="349"/>
      <c r="B39" s="422"/>
      <c r="C39" s="400" t="s">
        <v>489</v>
      </c>
      <c r="D39" s="401"/>
      <c r="E39" s="402"/>
      <c r="F39" s="172"/>
      <c r="G39" s="172"/>
      <c r="H39" s="172"/>
      <c r="I39" s="172"/>
      <c r="J39" s="172" t="s">
        <v>517</v>
      </c>
      <c r="K39" s="172"/>
      <c r="L39" s="172"/>
      <c r="M39" s="172" t="s">
        <v>517</v>
      </c>
      <c r="N39" s="172"/>
      <c r="O39" s="172"/>
      <c r="P39" s="172" t="s">
        <v>517</v>
      </c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2" t="s">
        <v>517</v>
      </c>
      <c r="AD39" s="172"/>
      <c r="AE39" s="172"/>
      <c r="AF39" s="172"/>
      <c r="AG39" s="172"/>
      <c r="AH39" s="172"/>
      <c r="AI39" s="172"/>
      <c r="AJ39" s="172"/>
      <c r="AK39" s="172"/>
      <c r="AL39" s="172"/>
      <c r="AM39" s="172"/>
      <c r="AN39" s="172"/>
      <c r="AO39" s="172"/>
      <c r="AP39" s="172"/>
      <c r="AQ39" s="172"/>
      <c r="AR39" s="172"/>
      <c r="AS39" s="172" t="s">
        <v>517</v>
      </c>
      <c r="AT39" s="172" t="s">
        <v>517</v>
      </c>
      <c r="AU39" s="172" t="s">
        <v>517</v>
      </c>
      <c r="AV39" s="172"/>
      <c r="AW39" s="172"/>
      <c r="AX39" s="172"/>
      <c r="AY39" s="174"/>
      <c r="AZ39" s="174"/>
      <c r="BA39" s="174"/>
      <c r="BB39" s="175"/>
      <c r="BC39" s="174"/>
      <c r="BD39" s="175"/>
      <c r="BE39" s="236"/>
      <c r="BF39" s="236"/>
      <c r="BG39" s="236"/>
      <c r="BH39" s="236"/>
      <c r="BI39" s="236"/>
      <c r="BJ39" s="236"/>
      <c r="BK39" s="236"/>
      <c r="BL39" s="252"/>
      <c r="BM39" s="253"/>
      <c r="BN39" s="236"/>
      <c r="BO39" s="236"/>
      <c r="BP39" s="236"/>
      <c r="BQ39" s="236"/>
      <c r="BR39" s="236"/>
      <c r="BS39" s="236"/>
      <c r="BU39" s="101">
        <f>COUNTIF(F39:BS39,"A")</f>
        <v>0</v>
      </c>
      <c r="BV39" s="101">
        <f>COUNTIF(F39:BS39,"ECA")</f>
        <v>0</v>
      </c>
      <c r="BW39" s="101">
        <f>COUNTIF(F39:BS39,"NA")</f>
        <v>0</v>
      </c>
    </row>
    <row r="40" spans="1:75" ht="15" customHeight="1" thickBot="1">
      <c r="A40" s="349"/>
      <c r="B40" s="422"/>
      <c r="C40" s="406" t="s">
        <v>490</v>
      </c>
      <c r="D40" s="409"/>
      <c r="E40" s="410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2"/>
      <c r="AJ40" s="172"/>
      <c r="AK40" s="172"/>
      <c r="AL40" s="172"/>
      <c r="AM40" s="172"/>
      <c r="AN40" s="172"/>
      <c r="AO40" s="172"/>
      <c r="AP40" s="172"/>
      <c r="AQ40" s="172"/>
      <c r="AR40" s="172"/>
      <c r="AS40" s="172"/>
      <c r="AT40" s="172"/>
      <c r="AU40" s="172"/>
      <c r="AV40" s="172"/>
      <c r="AW40" s="172"/>
      <c r="AX40" s="172"/>
      <c r="AY40" s="174"/>
      <c r="AZ40" s="174"/>
      <c r="BA40" s="174"/>
      <c r="BB40" s="175"/>
      <c r="BC40" s="174"/>
      <c r="BD40" s="175"/>
      <c r="BE40" s="236"/>
      <c r="BF40" s="236"/>
      <c r="BG40" s="236"/>
      <c r="BH40" s="236"/>
      <c r="BI40" s="236"/>
      <c r="BJ40" s="236"/>
      <c r="BK40" s="236"/>
      <c r="BL40" s="252"/>
      <c r="BM40" s="253"/>
      <c r="BN40" s="236"/>
      <c r="BO40" s="236"/>
      <c r="BP40" s="236"/>
      <c r="BQ40" s="236"/>
      <c r="BR40" s="236"/>
      <c r="BS40" s="236"/>
      <c r="BU40" s="101"/>
      <c r="BV40" s="101"/>
      <c r="BW40" s="101"/>
    </row>
    <row r="41" spans="1:75" s="51" customFormat="1" ht="15" customHeight="1" thickBot="1">
      <c r="A41" s="349"/>
      <c r="B41" s="422"/>
      <c r="C41" s="385" t="s">
        <v>491</v>
      </c>
      <c r="D41" s="386"/>
      <c r="E41" s="387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3"/>
      <c r="AK41" s="173"/>
      <c r="AL41" s="173"/>
      <c r="AM41" s="173"/>
      <c r="AN41" s="173"/>
      <c r="AO41" s="173"/>
      <c r="AP41" s="173"/>
      <c r="AQ41" s="173"/>
      <c r="AR41" s="173"/>
      <c r="AS41" s="173"/>
      <c r="AT41" s="173"/>
      <c r="AU41" s="173"/>
      <c r="AV41" s="173"/>
      <c r="AW41" s="173"/>
      <c r="AX41" s="173"/>
      <c r="AY41" s="181"/>
      <c r="AZ41" s="181"/>
      <c r="BA41" s="181"/>
      <c r="BB41" s="182"/>
      <c r="BC41" s="181"/>
      <c r="BD41" s="182"/>
      <c r="BE41" s="173"/>
      <c r="BF41" s="173"/>
      <c r="BG41" s="173"/>
      <c r="BH41" s="173"/>
      <c r="BI41" s="173"/>
      <c r="BJ41" s="173"/>
      <c r="BK41" s="173"/>
      <c r="BL41" s="173"/>
      <c r="BM41" s="173"/>
      <c r="BN41" s="173"/>
      <c r="BO41" s="173"/>
      <c r="BP41" s="173"/>
      <c r="BQ41" s="173"/>
      <c r="BR41" s="173"/>
      <c r="BS41" s="173"/>
      <c r="BT41" s="100"/>
      <c r="BU41" s="102"/>
      <c r="BV41" s="102"/>
      <c r="BW41" s="102"/>
    </row>
    <row r="42" spans="1:75" ht="15" customHeight="1" thickBot="1">
      <c r="A42" s="349"/>
      <c r="B42" s="422"/>
      <c r="C42" s="400" t="s">
        <v>492</v>
      </c>
      <c r="D42" s="401"/>
      <c r="E42" s="401"/>
      <c r="F42" s="172"/>
      <c r="G42" s="172"/>
      <c r="H42" s="172"/>
      <c r="I42" s="172"/>
      <c r="J42" s="172"/>
      <c r="K42" s="172"/>
      <c r="L42" s="172" t="s">
        <v>517</v>
      </c>
      <c r="M42" s="172"/>
      <c r="N42" s="172"/>
      <c r="O42" s="172" t="s">
        <v>517</v>
      </c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2"/>
      <c r="AK42" s="172"/>
      <c r="AL42" s="172"/>
      <c r="AM42" s="172"/>
      <c r="AN42" s="172"/>
      <c r="AO42" s="172"/>
      <c r="AP42" s="172"/>
      <c r="AQ42" s="172"/>
      <c r="AR42" s="172"/>
      <c r="AS42" s="172"/>
      <c r="AT42" s="172"/>
      <c r="AU42" s="172"/>
      <c r="AV42" s="172"/>
      <c r="AW42" s="172"/>
      <c r="AX42" s="172"/>
      <c r="AY42" s="174"/>
      <c r="AZ42" s="174"/>
      <c r="BA42" s="174"/>
      <c r="BB42" s="174"/>
      <c r="BC42" s="174"/>
      <c r="BD42" s="174"/>
      <c r="BE42" s="236"/>
      <c r="BF42" s="236" t="s">
        <v>517</v>
      </c>
      <c r="BG42" s="236"/>
      <c r="BH42" s="236" t="s">
        <v>517</v>
      </c>
      <c r="BI42" s="236"/>
      <c r="BJ42" s="236" t="s">
        <v>517</v>
      </c>
      <c r="BK42" s="236"/>
      <c r="BL42" s="236"/>
      <c r="BM42" s="236" t="s">
        <v>517</v>
      </c>
      <c r="BN42" s="236"/>
      <c r="BO42" s="236" t="s">
        <v>517</v>
      </c>
      <c r="BP42" s="236" t="s">
        <v>517</v>
      </c>
      <c r="BQ42" s="236"/>
      <c r="BR42" s="236"/>
      <c r="BS42" s="236"/>
      <c r="BU42" s="101">
        <f>COUNTIF(F42:BS42,"A")</f>
        <v>0</v>
      </c>
      <c r="BV42" s="101">
        <f>COUNTIF(F42:BS42,"ECA")</f>
        <v>0</v>
      </c>
      <c r="BW42" s="101">
        <f>COUNTIF(F42:BS42,"NA")</f>
        <v>0</v>
      </c>
    </row>
    <row r="43" spans="1:75" ht="15" customHeight="1" thickBot="1">
      <c r="A43" s="199"/>
      <c r="B43" s="422"/>
      <c r="C43" s="406" t="s">
        <v>493</v>
      </c>
      <c r="D43" s="407"/>
      <c r="E43" s="407"/>
      <c r="F43" s="172"/>
      <c r="G43" s="172"/>
      <c r="H43" s="172"/>
      <c r="I43" s="172"/>
      <c r="J43" s="172"/>
      <c r="K43" s="172"/>
      <c r="L43" s="172" t="s">
        <v>517</v>
      </c>
      <c r="M43" s="172"/>
      <c r="N43" s="172"/>
      <c r="O43" s="172" t="s">
        <v>517</v>
      </c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2"/>
      <c r="AI43" s="172"/>
      <c r="AJ43" s="172"/>
      <c r="AK43" s="172"/>
      <c r="AL43" s="172"/>
      <c r="AM43" s="172"/>
      <c r="AN43" s="172"/>
      <c r="AO43" s="172"/>
      <c r="AP43" s="172"/>
      <c r="AQ43" s="172"/>
      <c r="AR43" s="172"/>
      <c r="AS43" s="172"/>
      <c r="AT43" s="172"/>
      <c r="AU43" s="172"/>
      <c r="AV43" s="172"/>
      <c r="AW43" s="172"/>
      <c r="AX43" s="172"/>
      <c r="AY43" s="174"/>
      <c r="AZ43" s="174"/>
      <c r="BA43" s="174"/>
      <c r="BB43" s="174"/>
      <c r="BC43" s="174"/>
      <c r="BD43" s="174"/>
      <c r="BE43" s="236"/>
      <c r="BF43" s="236" t="s">
        <v>517</v>
      </c>
      <c r="BG43" s="236"/>
      <c r="BH43" s="236" t="s">
        <v>517</v>
      </c>
      <c r="BI43" s="236"/>
      <c r="BJ43" s="236" t="s">
        <v>517</v>
      </c>
      <c r="BK43" s="236"/>
      <c r="BL43" s="236"/>
      <c r="BM43" s="236" t="s">
        <v>517</v>
      </c>
      <c r="BN43" s="236"/>
      <c r="BO43" s="236" t="s">
        <v>517</v>
      </c>
      <c r="BP43" s="236" t="s">
        <v>517</v>
      </c>
      <c r="BQ43" s="236"/>
      <c r="BR43" s="236"/>
      <c r="BS43" s="236"/>
      <c r="BU43" s="101"/>
      <c r="BV43" s="101"/>
      <c r="BW43" s="101"/>
    </row>
    <row r="44" spans="1:75" ht="15" customHeight="1" thickBot="1">
      <c r="A44" s="199"/>
      <c r="B44" s="422"/>
      <c r="C44" s="406" t="s">
        <v>494</v>
      </c>
      <c r="D44" s="407"/>
      <c r="E44" s="407"/>
      <c r="F44" s="172"/>
      <c r="G44" s="172"/>
      <c r="H44" s="172"/>
      <c r="I44" s="172"/>
      <c r="J44" s="172"/>
      <c r="K44" s="172"/>
      <c r="L44" s="172" t="s">
        <v>517</v>
      </c>
      <c r="M44" s="172"/>
      <c r="N44" s="172"/>
      <c r="O44" s="172" t="s">
        <v>517</v>
      </c>
      <c r="P44" s="172"/>
      <c r="Q44" s="172"/>
      <c r="R44" s="172"/>
      <c r="S44" s="172"/>
      <c r="T44" s="172"/>
      <c r="U44" s="172"/>
      <c r="V44" s="172" t="s">
        <v>517</v>
      </c>
      <c r="W44" s="172" t="s">
        <v>517</v>
      </c>
      <c r="X44" s="172" t="s">
        <v>517</v>
      </c>
      <c r="Y44" s="172" t="s">
        <v>517</v>
      </c>
      <c r="Z44" s="172"/>
      <c r="AA44" s="172"/>
      <c r="AB44" s="172"/>
      <c r="AC44" s="172" t="s">
        <v>517</v>
      </c>
      <c r="AD44" s="172" t="s">
        <v>517</v>
      </c>
      <c r="AE44" s="172" t="s">
        <v>517</v>
      </c>
      <c r="AF44" s="172"/>
      <c r="AG44" s="172"/>
      <c r="AH44" s="172"/>
      <c r="AI44" s="172"/>
      <c r="AJ44" s="172"/>
      <c r="AK44" s="172"/>
      <c r="AL44" s="172"/>
      <c r="AM44" s="172"/>
      <c r="AN44" s="172"/>
      <c r="AO44" s="172"/>
      <c r="AP44" s="172"/>
      <c r="AQ44" s="172"/>
      <c r="AR44" s="172"/>
      <c r="AS44" s="172"/>
      <c r="AT44" s="172"/>
      <c r="AU44" s="172"/>
      <c r="AV44" s="172"/>
      <c r="AW44" s="172"/>
      <c r="AX44" s="172"/>
      <c r="AY44" s="174"/>
      <c r="AZ44" s="174"/>
      <c r="BA44" s="174"/>
      <c r="BB44" s="174"/>
      <c r="BC44" s="174"/>
      <c r="BD44" s="174"/>
      <c r="BE44" s="236"/>
      <c r="BF44" s="236" t="s">
        <v>517</v>
      </c>
      <c r="BG44" s="236"/>
      <c r="BH44" s="236" t="s">
        <v>517</v>
      </c>
      <c r="BI44" s="236"/>
      <c r="BJ44" s="236" t="s">
        <v>517</v>
      </c>
      <c r="BK44" s="236"/>
      <c r="BL44" s="236"/>
      <c r="BM44" s="236" t="s">
        <v>517</v>
      </c>
      <c r="BN44" s="236"/>
      <c r="BO44" s="236" t="s">
        <v>517</v>
      </c>
      <c r="BP44" s="236" t="s">
        <v>517</v>
      </c>
      <c r="BQ44" s="236"/>
      <c r="BR44" s="236"/>
      <c r="BS44" s="236"/>
      <c r="BU44" s="101"/>
      <c r="BV44" s="101"/>
      <c r="BW44" s="101"/>
    </row>
    <row r="45" spans="1:75" ht="15" customHeight="1" thickBot="1">
      <c r="A45" s="199"/>
      <c r="B45" s="422"/>
      <c r="C45" s="406" t="s">
        <v>495</v>
      </c>
      <c r="D45" s="407"/>
      <c r="E45" s="407"/>
      <c r="F45" s="172"/>
      <c r="G45" s="172"/>
      <c r="H45" s="172"/>
      <c r="I45" s="172"/>
      <c r="J45" s="172"/>
      <c r="K45" s="172"/>
      <c r="L45" s="172" t="s">
        <v>517</v>
      </c>
      <c r="M45" s="172"/>
      <c r="N45" s="172"/>
      <c r="O45" s="172" t="s">
        <v>517</v>
      </c>
      <c r="P45" s="172"/>
      <c r="Q45" s="172"/>
      <c r="R45" s="172"/>
      <c r="S45" s="172"/>
      <c r="T45" s="172"/>
      <c r="U45" s="172"/>
      <c r="V45" s="172" t="s">
        <v>517</v>
      </c>
      <c r="W45" s="172" t="s">
        <v>517</v>
      </c>
      <c r="X45" s="172" t="s">
        <v>517</v>
      </c>
      <c r="Y45" s="172" t="s">
        <v>517</v>
      </c>
      <c r="Z45" s="172"/>
      <c r="AA45" s="172"/>
      <c r="AB45" s="172"/>
      <c r="AC45" s="172" t="s">
        <v>517</v>
      </c>
      <c r="AD45" s="172" t="s">
        <v>517</v>
      </c>
      <c r="AE45" s="172" t="s">
        <v>517</v>
      </c>
      <c r="AF45" s="172"/>
      <c r="AG45" s="172"/>
      <c r="AH45" s="172"/>
      <c r="AI45" s="172"/>
      <c r="AJ45" s="172"/>
      <c r="AK45" s="172"/>
      <c r="AL45" s="172"/>
      <c r="AM45" s="172"/>
      <c r="AN45" s="172"/>
      <c r="AO45" s="172"/>
      <c r="AP45" s="172"/>
      <c r="AQ45" s="172"/>
      <c r="AR45" s="172"/>
      <c r="AS45" s="172"/>
      <c r="AT45" s="172"/>
      <c r="AU45" s="172"/>
      <c r="AV45" s="172"/>
      <c r="AW45" s="172"/>
      <c r="AX45" s="172"/>
      <c r="AY45" s="174"/>
      <c r="AZ45" s="174"/>
      <c r="BA45" s="174"/>
      <c r="BB45" s="174"/>
      <c r="BC45" s="174"/>
      <c r="BD45" s="174"/>
      <c r="BE45" s="236"/>
      <c r="BF45" s="236" t="s">
        <v>517</v>
      </c>
      <c r="BG45" s="236"/>
      <c r="BH45" s="236" t="s">
        <v>517</v>
      </c>
      <c r="BI45" s="236"/>
      <c r="BJ45" s="236" t="s">
        <v>517</v>
      </c>
      <c r="BK45" s="236"/>
      <c r="BL45" s="236"/>
      <c r="BM45" s="236" t="s">
        <v>517</v>
      </c>
      <c r="BN45" s="236"/>
      <c r="BO45" s="236" t="s">
        <v>517</v>
      </c>
      <c r="BP45" s="236" t="s">
        <v>517</v>
      </c>
      <c r="BQ45" s="236"/>
      <c r="BR45" s="236"/>
      <c r="BS45" s="236"/>
      <c r="BU45" s="101"/>
      <c r="BV45" s="101"/>
      <c r="BW45" s="101"/>
    </row>
    <row r="46" spans="1:75" ht="15" customHeight="1" thickBot="1">
      <c r="A46" s="199"/>
      <c r="B46" s="422"/>
      <c r="C46" s="427" t="s">
        <v>496</v>
      </c>
      <c r="D46" s="428"/>
      <c r="E46" s="428"/>
      <c r="F46" s="201"/>
      <c r="G46" s="201"/>
      <c r="H46" s="201"/>
      <c r="I46" s="201"/>
      <c r="J46" s="201"/>
      <c r="K46" s="201"/>
      <c r="L46" s="201"/>
      <c r="M46" s="201"/>
      <c r="N46" s="201"/>
      <c r="O46" s="201"/>
      <c r="P46" s="201"/>
      <c r="Q46" s="201"/>
      <c r="R46" s="201"/>
      <c r="S46" s="201"/>
      <c r="T46" s="201"/>
      <c r="U46" s="201"/>
      <c r="V46" s="201"/>
      <c r="W46" s="201"/>
      <c r="X46" s="201"/>
      <c r="Y46" s="201"/>
      <c r="Z46" s="201"/>
      <c r="AA46" s="201"/>
      <c r="AB46" s="201"/>
      <c r="AC46" s="201"/>
      <c r="AD46" s="201"/>
      <c r="AE46" s="201"/>
      <c r="AF46" s="201"/>
      <c r="AG46" s="201"/>
      <c r="AH46" s="201"/>
      <c r="AI46" s="201"/>
      <c r="AJ46" s="201"/>
      <c r="AK46" s="201"/>
      <c r="AL46" s="201"/>
      <c r="AM46" s="201"/>
      <c r="AN46" s="201"/>
      <c r="AO46" s="201"/>
      <c r="AP46" s="201"/>
      <c r="AQ46" s="201"/>
      <c r="AR46" s="201"/>
      <c r="AS46" s="201"/>
      <c r="AT46" s="201"/>
      <c r="AU46" s="201"/>
      <c r="AV46" s="201"/>
      <c r="AW46" s="201"/>
      <c r="AX46" s="201"/>
      <c r="AY46" s="203"/>
      <c r="AZ46" s="203"/>
      <c r="BA46" s="203"/>
      <c r="BB46" s="203"/>
      <c r="BC46" s="203"/>
      <c r="BD46" s="203"/>
      <c r="BE46" s="256"/>
      <c r="BF46" s="256"/>
      <c r="BG46" s="256"/>
      <c r="BH46" s="256"/>
      <c r="BI46" s="256"/>
      <c r="BJ46" s="256"/>
      <c r="BK46" s="256"/>
      <c r="BL46" s="256"/>
      <c r="BM46" s="256"/>
      <c r="BN46" s="256"/>
      <c r="BO46" s="256"/>
      <c r="BP46" s="256"/>
      <c r="BQ46" s="256"/>
      <c r="BR46" s="256"/>
      <c r="BS46" s="256"/>
      <c r="BT46" s="197"/>
      <c r="BU46" s="198"/>
      <c r="BV46" s="198"/>
      <c r="BW46" s="198"/>
    </row>
    <row r="47" spans="1:75" ht="15" customHeight="1" thickBot="1">
      <c r="A47" s="199"/>
      <c r="B47" s="422"/>
      <c r="C47" s="406" t="s">
        <v>497</v>
      </c>
      <c r="D47" s="407"/>
      <c r="E47" s="407"/>
      <c r="F47" s="172"/>
      <c r="G47" s="172"/>
      <c r="H47" s="172"/>
      <c r="I47" s="172"/>
      <c r="J47" s="172" t="s">
        <v>517</v>
      </c>
      <c r="K47" s="172"/>
      <c r="L47" s="172" t="s">
        <v>517</v>
      </c>
      <c r="M47" s="172" t="s">
        <v>517</v>
      </c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72"/>
      <c r="AJ47" s="172"/>
      <c r="AK47" s="172"/>
      <c r="AL47" s="172"/>
      <c r="AM47" s="172"/>
      <c r="AN47" s="172"/>
      <c r="AO47" s="172"/>
      <c r="AP47" s="172"/>
      <c r="AQ47" s="172"/>
      <c r="AR47" s="172"/>
      <c r="AS47" s="172"/>
      <c r="AT47" s="172"/>
      <c r="AU47" s="172"/>
      <c r="AV47" s="172"/>
      <c r="AW47" s="172"/>
      <c r="AX47" s="172"/>
      <c r="AY47" s="174"/>
      <c r="AZ47" s="174"/>
      <c r="BA47" s="174"/>
      <c r="BB47" s="174"/>
      <c r="BC47" s="174"/>
      <c r="BD47" s="174"/>
      <c r="BE47" s="236"/>
      <c r="BF47" s="236" t="s">
        <v>517</v>
      </c>
      <c r="BG47" s="236"/>
      <c r="BH47" s="236" t="s">
        <v>517</v>
      </c>
      <c r="BI47" s="236"/>
      <c r="BJ47" s="236" t="s">
        <v>517</v>
      </c>
      <c r="BK47" s="236" t="s">
        <v>517</v>
      </c>
      <c r="BL47" s="236" t="s">
        <v>517</v>
      </c>
      <c r="BM47" s="236"/>
      <c r="BN47" s="236" t="s">
        <v>517</v>
      </c>
      <c r="BO47" s="236"/>
      <c r="BP47" s="236"/>
      <c r="BQ47" s="236" t="s">
        <v>517</v>
      </c>
      <c r="BR47" s="236" t="s">
        <v>517</v>
      </c>
      <c r="BS47" s="236"/>
      <c r="BU47" s="101"/>
      <c r="BV47" s="101"/>
      <c r="BW47" s="101"/>
    </row>
    <row r="48" spans="1:75" ht="15" customHeight="1" thickBot="1">
      <c r="A48" s="199"/>
      <c r="B48" s="422"/>
      <c r="C48" s="406" t="s">
        <v>498</v>
      </c>
      <c r="D48" s="407"/>
      <c r="E48" s="407"/>
      <c r="F48" s="172"/>
      <c r="G48" s="172"/>
      <c r="H48" s="172"/>
      <c r="I48" s="172"/>
      <c r="J48" s="172" t="s">
        <v>517</v>
      </c>
      <c r="K48" s="172"/>
      <c r="L48" s="172" t="s">
        <v>517</v>
      </c>
      <c r="M48" s="172" t="s">
        <v>517</v>
      </c>
      <c r="N48" s="172"/>
      <c r="O48" s="172"/>
      <c r="P48" s="172"/>
      <c r="Q48" s="172"/>
      <c r="R48" s="172"/>
      <c r="S48" s="172"/>
      <c r="T48" s="172"/>
      <c r="U48" s="172"/>
      <c r="V48" s="172"/>
      <c r="W48" s="172" t="s">
        <v>517</v>
      </c>
      <c r="X48" s="172"/>
      <c r="Y48" s="172"/>
      <c r="Z48" s="172"/>
      <c r="AA48" s="172"/>
      <c r="AB48" s="172"/>
      <c r="AC48" s="172"/>
      <c r="AD48" s="172"/>
      <c r="AE48" s="172"/>
      <c r="AF48" s="172"/>
      <c r="AG48" s="172"/>
      <c r="AH48" s="172"/>
      <c r="AI48" s="172"/>
      <c r="AJ48" s="172"/>
      <c r="AK48" s="172"/>
      <c r="AL48" s="172"/>
      <c r="AM48" s="172"/>
      <c r="AN48" s="172"/>
      <c r="AO48" s="172"/>
      <c r="AP48" s="172"/>
      <c r="AQ48" s="172"/>
      <c r="AR48" s="172"/>
      <c r="AS48" s="172"/>
      <c r="AT48" s="172"/>
      <c r="AU48" s="172"/>
      <c r="AV48" s="172"/>
      <c r="AW48" s="172"/>
      <c r="AX48" s="172"/>
      <c r="AY48" s="174"/>
      <c r="AZ48" s="174"/>
      <c r="BA48" s="174"/>
      <c r="BB48" s="174"/>
      <c r="BC48" s="174"/>
      <c r="BD48" s="174"/>
      <c r="BE48" s="236"/>
      <c r="BF48" s="236" t="s">
        <v>517</v>
      </c>
      <c r="BG48" s="236"/>
      <c r="BH48" s="236" t="s">
        <v>517</v>
      </c>
      <c r="BI48" s="236"/>
      <c r="BJ48" s="236" t="s">
        <v>517</v>
      </c>
      <c r="BK48" s="236" t="s">
        <v>517</v>
      </c>
      <c r="BL48" s="236" t="s">
        <v>517</v>
      </c>
      <c r="BM48" s="236"/>
      <c r="BN48" s="236" t="s">
        <v>517</v>
      </c>
      <c r="BO48" s="236"/>
      <c r="BP48" s="236"/>
      <c r="BQ48" s="236" t="s">
        <v>517</v>
      </c>
      <c r="BR48" s="236" t="s">
        <v>517</v>
      </c>
      <c r="BS48" s="236"/>
      <c r="BU48" s="101"/>
      <c r="BV48" s="101"/>
      <c r="BW48" s="101"/>
    </row>
    <row r="49" spans="1:75" ht="15" customHeight="1" thickBot="1">
      <c r="A49" s="199"/>
      <c r="B49" s="422"/>
      <c r="C49" s="406" t="s">
        <v>499</v>
      </c>
      <c r="D49" s="407"/>
      <c r="E49" s="407"/>
      <c r="F49" s="172"/>
      <c r="G49" s="172"/>
      <c r="H49" s="172"/>
      <c r="I49" s="172"/>
      <c r="J49" s="172" t="s">
        <v>517</v>
      </c>
      <c r="K49" s="172"/>
      <c r="L49" s="172" t="s">
        <v>517</v>
      </c>
      <c r="M49" s="172" t="s">
        <v>517</v>
      </c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172"/>
      <c r="Y49" s="172"/>
      <c r="Z49" s="172" t="s">
        <v>517</v>
      </c>
      <c r="AA49" s="172"/>
      <c r="AB49" s="172"/>
      <c r="AC49" s="172"/>
      <c r="AD49" s="172"/>
      <c r="AE49" s="172"/>
      <c r="AF49" s="172"/>
      <c r="AG49" s="172"/>
      <c r="AH49" s="172"/>
      <c r="AI49" s="172"/>
      <c r="AJ49" s="172"/>
      <c r="AK49" s="172"/>
      <c r="AL49" s="172"/>
      <c r="AM49" s="172"/>
      <c r="AN49" s="172"/>
      <c r="AO49" s="172"/>
      <c r="AP49" s="172"/>
      <c r="AQ49" s="172"/>
      <c r="AR49" s="172"/>
      <c r="AS49" s="172"/>
      <c r="AT49" s="172"/>
      <c r="AU49" s="172"/>
      <c r="AV49" s="172"/>
      <c r="AW49" s="172"/>
      <c r="AX49" s="172"/>
      <c r="AY49" s="174"/>
      <c r="AZ49" s="174"/>
      <c r="BA49" s="174"/>
      <c r="BB49" s="174"/>
      <c r="BC49" s="174"/>
      <c r="BD49" s="174"/>
      <c r="BE49" s="236"/>
      <c r="BF49" s="236" t="s">
        <v>517</v>
      </c>
      <c r="BG49" s="236"/>
      <c r="BH49" s="236" t="s">
        <v>517</v>
      </c>
      <c r="BI49" s="236"/>
      <c r="BJ49" s="236" t="s">
        <v>517</v>
      </c>
      <c r="BK49" s="236" t="s">
        <v>517</v>
      </c>
      <c r="BL49" s="236" t="s">
        <v>517</v>
      </c>
      <c r="BM49" s="236"/>
      <c r="BN49" s="236" t="s">
        <v>517</v>
      </c>
      <c r="BO49" s="236"/>
      <c r="BP49" s="236"/>
      <c r="BQ49" s="236" t="s">
        <v>517</v>
      </c>
      <c r="BR49" s="236" t="s">
        <v>517</v>
      </c>
      <c r="BS49" s="236"/>
      <c r="BU49" s="101"/>
      <c r="BV49" s="101"/>
      <c r="BW49" s="101"/>
    </row>
    <row r="50" spans="1:75" ht="15" customHeight="1" thickBot="1">
      <c r="A50" s="199"/>
      <c r="B50" s="422"/>
      <c r="C50" s="427" t="s">
        <v>500</v>
      </c>
      <c r="D50" s="428"/>
      <c r="E50" s="428"/>
      <c r="F50" s="201"/>
      <c r="G50" s="201"/>
      <c r="H50" s="201"/>
      <c r="I50" s="201"/>
      <c r="J50" s="201"/>
      <c r="K50" s="201"/>
      <c r="L50" s="201"/>
      <c r="M50" s="201"/>
      <c r="N50" s="201"/>
      <c r="O50" s="201"/>
      <c r="P50" s="201"/>
      <c r="Q50" s="201"/>
      <c r="R50" s="201"/>
      <c r="S50" s="201"/>
      <c r="T50" s="201"/>
      <c r="U50" s="201"/>
      <c r="V50" s="201"/>
      <c r="W50" s="201"/>
      <c r="X50" s="201"/>
      <c r="Y50" s="201"/>
      <c r="Z50" s="201"/>
      <c r="AA50" s="201"/>
      <c r="AB50" s="201"/>
      <c r="AC50" s="201"/>
      <c r="AD50" s="201"/>
      <c r="AE50" s="201"/>
      <c r="AF50" s="201"/>
      <c r="AG50" s="201"/>
      <c r="AH50" s="201"/>
      <c r="AI50" s="201"/>
      <c r="AJ50" s="201"/>
      <c r="AK50" s="201"/>
      <c r="AL50" s="201"/>
      <c r="AM50" s="201"/>
      <c r="AN50" s="201"/>
      <c r="AO50" s="201"/>
      <c r="AP50" s="201"/>
      <c r="AQ50" s="201"/>
      <c r="AR50" s="201"/>
      <c r="AS50" s="201"/>
      <c r="AT50" s="201"/>
      <c r="AU50" s="201"/>
      <c r="AV50" s="201"/>
      <c r="AW50" s="201"/>
      <c r="AX50" s="201"/>
      <c r="AY50" s="203"/>
      <c r="AZ50" s="203"/>
      <c r="BA50" s="203"/>
      <c r="BB50" s="203"/>
      <c r="BC50" s="203"/>
      <c r="BD50" s="203"/>
      <c r="BE50" s="256"/>
      <c r="BF50" s="256"/>
      <c r="BG50" s="256"/>
      <c r="BH50" s="256"/>
      <c r="BI50" s="256"/>
      <c r="BJ50" s="256"/>
      <c r="BK50" s="256"/>
      <c r="BL50" s="256"/>
      <c r="BM50" s="256"/>
      <c r="BN50" s="256"/>
      <c r="BO50" s="256"/>
      <c r="BP50" s="256"/>
      <c r="BQ50" s="256"/>
      <c r="BR50" s="256"/>
      <c r="BS50" s="256"/>
      <c r="BT50" s="197"/>
      <c r="BU50" s="198"/>
      <c r="BV50" s="198"/>
      <c r="BW50" s="198"/>
    </row>
    <row r="51" spans="1:75" ht="28.5" customHeight="1" thickBot="1">
      <c r="A51" s="199"/>
      <c r="B51" s="422"/>
      <c r="C51" s="406" t="s">
        <v>501</v>
      </c>
      <c r="D51" s="407"/>
      <c r="E51" s="407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2"/>
      <c r="Z51" s="172"/>
      <c r="AA51" s="172"/>
      <c r="AB51" s="172"/>
      <c r="AC51" s="172"/>
      <c r="AD51" s="172"/>
      <c r="AE51" s="172"/>
      <c r="AF51" s="172"/>
      <c r="AG51" s="172"/>
      <c r="AH51" s="172"/>
      <c r="AI51" s="172"/>
      <c r="AJ51" s="172"/>
      <c r="AK51" s="172"/>
      <c r="AL51" s="172"/>
      <c r="AM51" s="172"/>
      <c r="AN51" s="172"/>
      <c r="AO51" s="172"/>
      <c r="AP51" s="172"/>
      <c r="AQ51" s="172"/>
      <c r="AR51" s="172"/>
      <c r="AS51" s="172" t="s">
        <v>517</v>
      </c>
      <c r="AT51" s="172" t="s">
        <v>517</v>
      </c>
      <c r="AU51" s="172" t="s">
        <v>517</v>
      </c>
      <c r="AV51" s="172"/>
      <c r="AW51" s="172"/>
      <c r="AX51" s="172" t="s">
        <v>517</v>
      </c>
      <c r="AY51" s="174"/>
      <c r="AZ51" s="174"/>
      <c r="BA51" s="174"/>
      <c r="BB51" s="174"/>
      <c r="BC51" s="174"/>
      <c r="BD51" s="174"/>
      <c r="BE51" s="236"/>
      <c r="BF51" s="236"/>
      <c r="BG51" s="236"/>
      <c r="BH51" s="236"/>
      <c r="BI51" s="236"/>
      <c r="BJ51" s="236"/>
      <c r="BK51" s="236"/>
      <c r="BL51" s="236"/>
      <c r="BM51" s="236"/>
      <c r="BN51" s="236"/>
      <c r="BO51" s="236"/>
      <c r="BP51" s="236"/>
      <c r="BQ51" s="236"/>
      <c r="BR51" s="236"/>
      <c r="BS51" s="236"/>
      <c r="BU51" s="101"/>
      <c r="BV51" s="101"/>
      <c r="BW51" s="101"/>
    </row>
    <row r="52" spans="1:75" ht="15" customHeight="1" thickBot="1">
      <c r="A52" s="199"/>
      <c r="B52" s="422"/>
      <c r="C52" s="406" t="s">
        <v>502</v>
      </c>
      <c r="D52" s="407"/>
      <c r="E52" s="407"/>
      <c r="F52" s="172"/>
      <c r="G52" s="172"/>
      <c r="H52" s="172"/>
      <c r="I52" s="172"/>
      <c r="J52" s="172" t="s">
        <v>517</v>
      </c>
      <c r="K52" s="172" t="s">
        <v>517</v>
      </c>
      <c r="L52" s="172" t="s">
        <v>517</v>
      </c>
      <c r="M52" s="172"/>
      <c r="N52" s="172" t="s">
        <v>517</v>
      </c>
      <c r="O52" s="172"/>
      <c r="P52" s="172"/>
      <c r="Q52" s="172" t="s">
        <v>517</v>
      </c>
      <c r="R52" s="172" t="s">
        <v>517</v>
      </c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2"/>
      <c r="AH52" s="172"/>
      <c r="AI52" s="172"/>
      <c r="AJ52" s="172"/>
      <c r="AK52" s="172"/>
      <c r="AL52" s="172"/>
      <c r="AM52" s="172"/>
      <c r="AN52" s="172"/>
      <c r="AO52" s="172"/>
      <c r="AP52" s="172"/>
      <c r="AQ52" s="172"/>
      <c r="AR52" s="172"/>
      <c r="AS52" s="172"/>
      <c r="AT52" s="172"/>
      <c r="AU52" s="172"/>
      <c r="AV52" s="172" t="s">
        <v>517</v>
      </c>
      <c r="AW52" s="172"/>
      <c r="AX52" s="172" t="s">
        <v>517</v>
      </c>
      <c r="AY52" s="174"/>
      <c r="AZ52" s="174"/>
      <c r="BA52" s="174"/>
      <c r="BB52" s="174"/>
      <c r="BC52" s="174"/>
      <c r="BD52" s="174"/>
      <c r="BE52" s="236"/>
      <c r="BF52" s="236"/>
      <c r="BG52" s="236"/>
      <c r="BH52" s="236"/>
      <c r="BI52" s="236"/>
      <c r="BJ52" s="236"/>
      <c r="BK52" s="236"/>
      <c r="BL52" s="236"/>
      <c r="BM52" s="236"/>
      <c r="BN52" s="236"/>
      <c r="BO52" s="236"/>
      <c r="BP52" s="236"/>
      <c r="BQ52" s="236"/>
      <c r="BR52" s="236"/>
      <c r="BS52" s="236"/>
      <c r="BU52" s="101"/>
      <c r="BV52" s="101"/>
      <c r="BW52" s="101"/>
    </row>
    <row r="53" spans="1:75" ht="25.5" customHeight="1" thickBot="1">
      <c r="A53" s="199"/>
      <c r="B53" s="422"/>
      <c r="C53" s="406" t="s">
        <v>516</v>
      </c>
      <c r="D53" s="407"/>
      <c r="E53" s="407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72"/>
      <c r="AG53" s="172"/>
      <c r="AH53" s="172"/>
      <c r="AI53" s="172"/>
      <c r="AJ53" s="172"/>
      <c r="AK53" s="172"/>
      <c r="AL53" s="172"/>
      <c r="AM53" s="172"/>
      <c r="AN53" s="172"/>
      <c r="AO53" s="172"/>
      <c r="AP53" s="172"/>
      <c r="AQ53" s="172"/>
      <c r="AR53" s="172"/>
      <c r="AS53" s="172"/>
      <c r="AT53" s="172"/>
      <c r="AU53" s="172"/>
      <c r="AV53" s="172"/>
      <c r="AW53" s="172" t="s">
        <v>517</v>
      </c>
      <c r="AX53" s="172" t="s">
        <v>517</v>
      </c>
      <c r="AY53" s="174"/>
      <c r="AZ53" s="174"/>
      <c r="BA53" s="174"/>
      <c r="BB53" s="174"/>
      <c r="BC53" s="174"/>
      <c r="BD53" s="174"/>
      <c r="BE53" s="236"/>
      <c r="BF53" s="236"/>
      <c r="BG53" s="236"/>
      <c r="BH53" s="236"/>
      <c r="BI53" s="236"/>
      <c r="BJ53" s="236"/>
      <c r="BK53" s="236"/>
      <c r="BL53" s="236"/>
      <c r="BM53" s="236"/>
      <c r="BN53" s="236"/>
      <c r="BO53" s="236"/>
      <c r="BP53" s="236"/>
      <c r="BQ53" s="236"/>
      <c r="BR53" s="236"/>
      <c r="BS53" s="236"/>
      <c r="BU53" s="101"/>
      <c r="BV53" s="101"/>
      <c r="BW53" s="101"/>
    </row>
    <row r="54" spans="1:75" ht="15" customHeight="1" thickBot="1">
      <c r="A54" s="199"/>
      <c r="B54" s="422"/>
      <c r="C54" s="427" t="s">
        <v>503</v>
      </c>
      <c r="D54" s="428"/>
      <c r="E54" s="428"/>
      <c r="F54" s="201"/>
      <c r="G54" s="201"/>
      <c r="H54" s="201"/>
      <c r="I54" s="201"/>
      <c r="J54" s="201"/>
      <c r="K54" s="201"/>
      <c r="L54" s="201"/>
      <c r="M54" s="201"/>
      <c r="N54" s="201"/>
      <c r="O54" s="201"/>
      <c r="P54" s="201"/>
      <c r="Q54" s="201"/>
      <c r="R54" s="201"/>
      <c r="S54" s="201"/>
      <c r="T54" s="201"/>
      <c r="U54" s="201"/>
      <c r="V54" s="201"/>
      <c r="W54" s="201"/>
      <c r="X54" s="201"/>
      <c r="Y54" s="201"/>
      <c r="Z54" s="201"/>
      <c r="AA54" s="201"/>
      <c r="AB54" s="201"/>
      <c r="AC54" s="201"/>
      <c r="AD54" s="201"/>
      <c r="AE54" s="201"/>
      <c r="AF54" s="201"/>
      <c r="AG54" s="201"/>
      <c r="AH54" s="201"/>
      <c r="AI54" s="201"/>
      <c r="AJ54" s="201"/>
      <c r="AK54" s="201"/>
      <c r="AL54" s="201"/>
      <c r="AM54" s="201"/>
      <c r="AN54" s="201"/>
      <c r="AO54" s="201"/>
      <c r="AP54" s="201"/>
      <c r="AQ54" s="201"/>
      <c r="AR54" s="201"/>
      <c r="AS54" s="201"/>
      <c r="AT54" s="201"/>
      <c r="AU54" s="201"/>
      <c r="AV54" s="201"/>
      <c r="AW54" s="201"/>
      <c r="AX54" s="201"/>
      <c r="AY54" s="203"/>
      <c r="AZ54" s="203"/>
      <c r="BA54" s="203"/>
      <c r="BB54" s="203"/>
      <c r="BC54" s="203"/>
      <c r="BD54" s="203"/>
      <c r="BE54" s="256"/>
      <c r="BF54" s="256"/>
      <c r="BG54" s="256"/>
      <c r="BH54" s="256"/>
      <c r="BI54" s="256"/>
      <c r="BJ54" s="256"/>
      <c r="BK54" s="256"/>
      <c r="BL54" s="256"/>
      <c r="BM54" s="256"/>
      <c r="BN54" s="256"/>
      <c r="BO54" s="256"/>
      <c r="BP54" s="256"/>
      <c r="BQ54" s="256"/>
      <c r="BR54" s="256"/>
      <c r="BS54" s="256"/>
      <c r="BT54" s="197"/>
      <c r="BU54" s="198"/>
      <c r="BV54" s="198"/>
      <c r="BW54" s="198"/>
    </row>
    <row r="55" spans="1:75" ht="15" customHeight="1" thickBot="1">
      <c r="A55" s="200"/>
      <c r="B55" s="423"/>
      <c r="C55" s="406" t="s">
        <v>504</v>
      </c>
      <c r="D55" s="407"/>
      <c r="E55" s="407"/>
      <c r="F55" s="172"/>
      <c r="G55" s="172"/>
      <c r="H55" s="172"/>
      <c r="I55" s="172" t="s">
        <v>517</v>
      </c>
      <c r="J55" s="172" t="s">
        <v>517</v>
      </c>
      <c r="K55" s="172"/>
      <c r="L55" s="172"/>
      <c r="M55" s="172" t="s">
        <v>517</v>
      </c>
      <c r="N55" s="172" t="s">
        <v>517</v>
      </c>
      <c r="O55" s="172"/>
      <c r="P55" s="172" t="s">
        <v>517</v>
      </c>
      <c r="Q55" s="172" t="s">
        <v>517</v>
      </c>
      <c r="R55" s="172"/>
      <c r="S55" s="172"/>
      <c r="T55" s="172" t="s">
        <v>517</v>
      </c>
      <c r="U55" s="172" t="s">
        <v>517</v>
      </c>
      <c r="V55" s="172" t="s">
        <v>517</v>
      </c>
      <c r="W55" s="172" t="s">
        <v>517</v>
      </c>
      <c r="X55" s="172" t="s">
        <v>517</v>
      </c>
      <c r="Y55" s="172" t="s">
        <v>517</v>
      </c>
      <c r="Z55" s="172" t="s">
        <v>517</v>
      </c>
      <c r="AA55" s="172"/>
      <c r="AB55" s="172" t="s">
        <v>517</v>
      </c>
      <c r="AC55" s="172" t="s">
        <v>517</v>
      </c>
      <c r="AD55" s="172" t="s">
        <v>517</v>
      </c>
      <c r="AE55" s="172" t="s">
        <v>517</v>
      </c>
      <c r="AF55" s="172"/>
      <c r="AG55" s="172"/>
      <c r="AH55" s="172"/>
      <c r="AI55" s="172"/>
      <c r="AJ55" s="172"/>
      <c r="AK55" s="172"/>
      <c r="AL55" s="172"/>
      <c r="AM55" s="172"/>
      <c r="AN55" s="172"/>
      <c r="AO55" s="172"/>
      <c r="AP55" s="172"/>
      <c r="AQ55" s="172"/>
      <c r="AR55" s="172"/>
      <c r="AS55" s="172"/>
      <c r="AT55" s="172"/>
      <c r="AU55" s="172"/>
      <c r="AV55" s="172"/>
      <c r="AW55" s="172"/>
      <c r="AX55" s="172" t="s">
        <v>517</v>
      </c>
      <c r="AY55" s="174"/>
      <c r="AZ55" s="174"/>
      <c r="BA55" s="174"/>
      <c r="BB55" s="174"/>
      <c r="BC55" s="174"/>
      <c r="BD55" s="174"/>
      <c r="BE55" s="236"/>
      <c r="BF55" s="236" t="s">
        <v>517</v>
      </c>
      <c r="BG55" s="236"/>
      <c r="BH55" s="236" t="s">
        <v>517</v>
      </c>
      <c r="BI55" s="236"/>
      <c r="BJ55" s="236" t="s">
        <v>517</v>
      </c>
      <c r="BK55" s="236" t="s">
        <v>517</v>
      </c>
      <c r="BL55" s="236" t="s">
        <v>517</v>
      </c>
      <c r="BM55" s="236"/>
      <c r="BN55" s="236" t="s">
        <v>517</v>
      </c>
      <c r="BO55" s="236" t="s">
        <v>517</v>
      </c>
      <c r="BP55" s="236" t="s">
        <v>517</v>
      </c>
      <c r="BQ55" s="236"/>
      <c r="BR55" s="236"/>
      <c r="BS55" s="236"/>
      <c r="BU55" s="101"/>
      <c r="BV55" s="101"/>
      <c r="BW55" s="101"/>
    </row>
    <row r="56" spans="1:75" ht="15" customHeight="1">
      <c r="E56" s="122"/>
      <c r="I56" s="122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AF56" s="122"/>
      <c r="AR56" s="122"/>
      <c r="AS56" s="124"/>
      <c r="AT56" s="124"/>
      <c r="AU56" s="124"/>
      <c r="AV56" s="124"/>
      <c r="AW56" s="124"/>
      <c r="AX56" s="124"/>
      <c r="AY56" s="126"/>
      <c r="AZ56" s="126"/>
      <c r="BA56" s="126"/>
      <c r="BB56" s="126"/>
      <c r="BC56" s="126"/>
      <c r="BD56" s="131"/>
      <c r="BE56" s="237"/>
      <c r="BF56" s="237"/>
      <c r="BG56" s="237"/>
      <c r="BH56" s="237"/>
      <c r="BI56" s="237"/>
      <c r="BJ56" s="237"/>
      <c r="BK56" s="237"/>
      <c r="BL56" s="237"/>
      <c r="BM56" s="237"/>
      <c r="BN56" s="237"/>
      <c r="BO56" s="237"/>
      <c r="BP56" s="237"/>
      <c r="BQ56" s="237"/>
      <c r="BR56" s="237"/>
      <c r="BS56" s="257"/>
      <c r="BU56" s="101"/>
      <c r="BV56" s="101"/>
      <c r="BW56" s="101"/>
    </row>
    <row r="57" spans="1:75" ht="15" customHeight="1" thickBot="1">
      <c r="E57" s="133"/>
      <c r="I57" s="122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AF57" s="122"/>
      <c r="AR57" s="122"/>
      <c r="AS57" s="124"/>
      <c r="AT57" s="124"/>
      <c r="AU57" s="124"/>
      <c r="AV57" s="124"/>
      <c r="AW57" s="124"/>
      <c r="AX57" s="124"/>
      <c r="AY57" s="126"/>
      <c r="AZ57" s="126"/>
      <c r="BA57" s="126"/>
      <c r="BB57" s="126"/>
      <c r="BC57" s="126"/>
      <c r="BD57" s="131"/>
      <c r="BE57" s="237"/>
      <c r="BF57" s="237"/>
      <c r="BG57" s="237"/>
      <c r="BH57" s="237"/>
      <c r="BI57" s="237"/>
      <c r="BJ57" s="237"/>
      <c r="BK57" s="237"/>
      <c r="BL57" s="237"/>
      <c r="BM57" s="237"/>
      <c r="BN57" s="237"/>
      <c r="BO57" s="237"/>
      <c r="BP57" s="237"/>
      <c r="BQ57" s="237"/>
      <c r="BR57" s="237"/>
      <c r="BS57" s="257"/>
      <c r="BU57" s="101"/>
      <c r="BV57" s="101"/>
      <c r="BW57" s="101"/>
    </row>
    <row r="58" spans="1:75" s="51" customFormat="1" ht="15" customHeight="1" thickBot="1">
      <c r="A58"/>
      <c r="B58"/>
      <c r="C58" s="429" t="s">
        <v>52</v>
      </c>
      <c r="D58" s="430"/>
      <c r="E58" s="431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184"/>
      <c r="Q58" s="184"/>
      <c r="R58" s="184"/>
      <c r="S58" s="184"/>
      <c r="T58" s="184"/>
      <c r="U58" s="184"/>
      <c r="V58" s="184"/>
      <c r="W58" s="184"/>
      <c r="X58" s="184"/>
      <c r="Y58" s="184"/>
      <c r="Z58" s="184"/>
      <c r="AA58" s="184"/>
      <c r="AB58" s="184"/>
      <c r="AC58" s="184"/>
      <c r="AD58" s="184"/>
      <c r="AE58" s="184"/>
      <c r="AF58" s="184"/>
      <c r="AG58" s="184"/>
      <c r="AH58" s="184"/>
      <c r="AI58" s="184"/>
      <c r="AJ58" s="184"/>
      <c r="AK58" s="184"/>
      <c r="AL58" s="184"/>
      <c r="AM58" s="184"/>
      <c r="AN58" s="184"/>
      <c r="AO58" s="184"/>
      <c r="AP58" s="184"/>
      <c r="AQ58" s="184"/>
      <c r="AR58" s="184"/>
      <c r="AS58" s="184"/>
      <c r="AT58" s="184"/>
      <c r="AU58" s="184"/>
      <c r="AV58" s="184"/>
      <c r="AW58" s="184"/>
      <c r="AX58" s="184"/>
      <c r="AY58" s="185"/>
      <c r="AZ58" s="185"/>
      <c r="BA58" s="185"/>
      <c r="BB58" s="186"/>
      <c r="BC58" s="185"/>
      <c r="BD58" s="186"/>
      <c r="BE58" s="258"/>
      <c r="BF58" s="258"/>
      <c r="BG58" s="258"/>
      <c r="BH58" s="258"/>
      <c r="BI58" s="258"/>
      <c r="BJ58" s="258"/>
      <c r="BK58" s="258"/>
      <c r="BL58" s="258"/>
      <c r="BM58" s="258"/>
      <c r="BN58" s="258"/>
      <c r="BO58" s="258"/>
      <c r="BP58" s="258"/>
      <c r="BQ58" s="258"/>
      <c r="BR58" s="258"/>
      <c r="BS58" s="258"/>
      <c r="BU58" s="101"/>
      <c r="BV58" s="101"/>
      <c r="BW58" s="101"/>
    </row>
    <row r="59" spans="1:75" ht="15" customHeight="1" thickBot="1">
      <c r="C59" s="382" t="s">
        <v>428</v>
      </c>
      <c r="D59" s="383"/>
      <c r="E59" s="384"/>
      <c r="F59" s="172"/>
      <c r="G59" s="172"/>
      <c r="H59" s="172"/>
      <c r="I59" s="172"/>
      <c r="J59" s="172"/>
      <c r="K59" s="172"/>
      <c r="L59" s="172"/>
      <c r="M59" s="172"/>
      <c r="N59" s="172"/>
      <c r="O59" s="172"/>
      <c r="P59" s="172"/>
      <c r="Q59" s="172"/>
      <c r="R59" s="172"/>
      <c r="S59" s="172"/>
      <c r="T59" s="172" t="s">
        <v>517</v>
      </c>
      <c r="U59" s="172"/>
      <c r="V59" s="172"/>
      <c r="W59" s="172" t="s">
        <v>517</v>
      </c>
      <c r="X59" s="172"/>
      <c r="Y59" s="172" t="s">
        <v>517</v>
      </c>
      <c r="Z59" s="172" t="s">
        <v>517</v>
      </c>
      <c r="AA59" s="172" t="s">
        <v>517</v>
      </c>
      <c r="AB59" s="172"/>
      <c r="AC59" s="172"/>
      <c r="AD59" s="172"/>
      <c r="AE59" s="172"/>
      <c r="AF59" s="172"/>
      <c r="AG59" s="172"/>
      <c r="AH59" s="172"/>
      <c r="AI59" s="172"/>
      <c r="AJ59" s="172"/>
      <c r="AK59" s="172"/>
      <c r="AL59" s="172"/>
      <c r="AM59" s="172"/>
      <c r="AN59" s="172"/>
      <c r="AO59" s="172"/>
      <c r="AP59" s="172"/>
      <c r="AQ59" s="172"/>
      <c r="AR59" s="172"/>
      <c r="AS59" s="172"/>
      <c r="AT59" s="172"/>
      <c r="AU59" s="172"/>
      <c r="AV59" s="172"/>
      <c r="AW59" s="172"/>
      <c r="AX59" s="172"/>
      <c r="AY59" s="174"/>
      <c r="AZ59" s="174"/>
      <c r="BA59" s="174"/>
      <c r="BB59" s="174"/>
      <c r="BC59" s="174"/>
      <c r="BD59" s="174"/>
      <c r="BE59" s="172" t="s">
        <v>517</v>
      </c>
      <c r="BF59" s="172" t="s">
        <v>517</v>
      </c>
      <c r="BG59" s="172" t="s">
        <v>517</v>
      </c>
      <c r="BH59" s="172" t="s">
        <v>517</v>
      </c>
      <c r="BI59" s="172" t="s">
        <v>517</v>
      </c>
      <c r="BJ59" s="172" t="s">
        <v>517</v>
      </c>
      <c r="BK59" s="172"/>
      <c r="BL59" s="172"/>
      <c r="BM59" s="172" t="s">
        <v>517</v>
      </c>
      <c r="BN59" s="172"/>
      <c r="BO59" s="172"/>
      <c r="BP59" s="172"/>
      <c r="BQ59" s="172"/>
      <c r="BR59" s="172"/>
      <c r="BS59" s="172"/>
      <c r="BT59" s="51"/>
      <c r="BU59" s="183"/>
      <c r="BV59" s="183"/>
      <c r="BW59" s="183"/>
    </row>
    <row r="60" spans="1:75" ht="15" customHeight="1" thickBot="1">
      <c r="C60" s="382" t="s">
        <v>429</v>
      </c>
      <c r="D60" s="383"/>
      <c r="E60" s="384"/>
      <c r="F60" s="172"/>
      <c r="G60" s="172"/>
      <c r="H60" s="172"/>
      <c r="I60" s="172"/>
      <c r="J60" s="172"/>
      <c r="K60" s="172"/>
      <c r="L60" s="172"/>
      <c r="M60" s="172"/>
      <c r="N60" s="172"/>
      <c r="O60" s="172"/>
      <c r="P60" s="172"/>
      <c r="Q60" s="172"/>
      <c r="R60" s="172"/>
      <c r="S60" s="172"/>
      <c r="T60" s="172"/>
      <c r="U60" s="172"/>
      <c r="V60" s="172"/>
      <c r="W60" s="172"/>
      <c r="X60" s="172"/>
      <c r="Y60" s="172"/>
      <c r="Z60" s="172"/>
      <c r="AA60" s="172"/>
      <c r="AB60" s="172"/>
      <c r="AC60" s="172"/>
      <c r="AD60" s="172"/>
      <c r="AE60" s="172"/>
      <c r="AF60" s="172"/>
      <c r="AG60" s="172"/>
      <c r="AH60" s="172"/>
      <c r="AI60" s="172"/>
      <c r="AJ60" s="172"/>
      <c r="AK60" s="172"/>
      <c r="AL60" s="172"/>
      <c r="AM60" s="172"/>
      <c r="AN60" s="172"/>
      <c r="AO60" s="172"/>
      <c r="AP60" s="172"/>
      <c r="AQ60" s="172"/>
      <c r="AR60" s="172"/>
      <c r="AS60" s="172"/>
      <c r="AT60" s="172"/>
      <c r="AU60" s="172"/>
      <c r="AV60" s="172"/>
      <c r="AW60" s="172"/>
      <c r="AX60" s="172"/>
      <c r="AY60" s="174"/>
      <c r="AZ60" s="174"/>
      <c r="BA60" s="174"/>
      <c r="BB60" s="174"/>
      <c r="BC60" s="174"/>
      <c r="BD60" s="174"/>
      <c r="BE60" s="172" t="s">
        <v>517</v>
      </c>
      <c r="BF60" s="172" t="s">
        <v>517</v>
      </c>
      <c r="BG60" s="172" t="s">
        <v>517</v>
      </c>
      <c r="BH60" s="172" t="s">
        <v>517</v>
      </c>
      <c r="BI60" s="172" t="s">
        <v>517</v>
      </c>
      <c r="BJ60" s="172" t="s">
        <v>517</v>
      </c>
      <c r="BK60" s="172"/>
      <c r="BL60" s="172"/>
      <c r="BM60" s="172"/>
      <c r="BN60" s="172"/>
      <c r="BO60" s="172"/>
      <c r="BP60" s="172"/>
      <c r="BQ60" s="172"/>
      <c r="BR60" s="172"/>
      <c r="BS60" s="172"/>
      <c r="BT60" s="51"/>
      <c r="BU60" s="183"/>
      <c r="BV60" s="183"/>
      <c r="BW60" s="183"/>
    </row>
    <row r="61" spans="1:75" ht="15" customHeight="1" thickBot="1">
      <c r="C61" s="379" t="s">
        <v>430</v>
      </c>
      <c r="D61" s="380"/>
      <c r="E61" s="381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72" t="s">
        <v>517</v>
      </c>
      <c r="V61" s="172" t="s">
        <v>517</v>
      </c>
      <c r="W61" s="172"/>
      <c r="X61" s="172"/>
      <c r="Y61" s="172"/>
      <c r="Z61" s="172"/>
      <c r="AA61" s="172"/>
      <c r="AB61" s="172"/>
      <c r="AC61" s="172"/>
      <c r="AD61" s="172"/>
      <c r="AE61" s="172"/>
      <c r="AF61" s="172"/>
      <c r="AG61" s="172"/>
      <c r="AH61" s="172"/>
      <c r="AI61" s="172"/>
      <c r="AJ61" s="172"/>
      <c r="AK61" s="172"/>
      <c r="AL61" s="172"/>
      <c r="AM61" s="172"/>
      <c r="AN61" s="172"/>
      <c r="AO61" s="172"/>
      <c r="AP61" s="172"/>
      <c r="AQ61" s="172"/>
      <c r="AR61" s="172"/>
      <c r="AS61" s="172"/>
      <c r="AT61" s="172"/>
      <c r="AU61" s="172"/>
      <c r="AV61" s="172"/>
      <c r="AW61" s="172"/>
      <c r="AX61" s="172"/>
      <c r="AY61" s="174"/>
      <c r="AZ61" s="174"/>
      <c r="BA61" s="174"/>
      <c r="BB61" s="174"/>
      <c r="BC61" s="174"/>
      <c r="BD61" s="174"/>
      <c r="BE61" s="172"/>
      <c r="BF61" s="172"/>
      <c r="BG61" s="172"/>
      <c r="BH61" s="172"/>
      <c r="BI61" s="172"/>
      <c r="BJ61" s="172"/>
      <c r="BK61" s="172"/>
      <c r="BL61" s="172"/>
      <c r="BM61" s="172"/>
      <c r="BN61" s="172"/>
      <c r="BO61" s="172"/>
      <c r="BP61" s="172"/>
      <c r="BQ61" s="172"/>
      <c r="BR61" s="172"/>
      <c r="BS61" s="172" t="s">
        <v>517</v>
      </c>
      <c r="BT61" s="51"/>
      <c r="BU61" s="183"/>
      <c r="BV61" s="183"/>
      <c r="BW61" s="183"/>
    </row>
    <row r="62" spans="1:75" ht="15" customHeight="1" thickBot="1">
      <c r="C62" s="379" t="s">
        <v>431</v>
      </c>
      <c r="D62" s="380"/>
      <c r="E62" s="381"/>
      <c r="F62" s="172"/>
      <c r="G62" s="172"/>
      <c r="H62" s="172"/>
      <c r="I62" s="172"/>
      <c r="J62" s="172" t="s">
        <v>517</v>
      </c>
      <c r="K62" s="172"/>
      <c r="L62" s="172"/>
      <c r="M62" s="172"/>
      <c r="N62" s="172"/>
      <c r="O62" s="172"/>
      <c r="P62" s="172" t="s">
        <v>517</v>
      </c>
      <c r="Q62" s="172"/>
      <c r="R62" s="172"/>
      <c r="S62" s="172" t="s">
        <v>517</v>
      </c>
      <c r="T62" s="172"/>
      <c r="U62" s="172" t="s">
        <v>517</v>
      </c>
      <c r="V62" s="172"/>
      <c r="W62" s="172"/>
      <c r="X62" s="172"/>
      <c r="Y62" s="172"/>
      <c r="Z62" s="172"/>
      <c r="AA62" s="172"/>
      <c r="AB62" s="172"/>
      <c r="AC62" s="172"/>
      <c r="AD62" s="172"/>
      <c r="AE62" s="172"/>
      <c r="AF62" s="172"/>
      <c r="AG62" s="172"/>
      <c r="AH62" s="172"/>
      <c r="AI62" s="172"/>
      <c r="AJ62" s="172"/>
      <c r="AK62" s="172"/>
      <c r="AL62" s="172"/>
      <c r="AM62" s="172"/>
      <c r="AN62" s="172"/>
      <c r="AO62" s="172"/>
      <c r="AP62" s="172"/>
      <c r="AQ62" s="172"/>
      <c r="AR62" s="172"/>
      <c r="AS62" s="172"/>
      <c r="AT62" s="172"/>
      <c r="AU62" s="172"/>
      <c r="AV62" s="172"/>
      <c r="AW62" s="172"/>
      <c r="AX62" s="172"/>
      <c r="AY62" s="174"/>
      <c r="AZ62" s="174"/>
      <c r="BA62" s="174"/>
      <c r="BB62" s="174"/>
      <c r="BC62" s="174"/>
      <c r="BD62" s="174"/>
      <c r="BE62" s="172"/>
      <c r="BF62" s="172"/>
      <c r="BG62" s="172"/>
      <c r="BH62" s="172"/>
      <c r="BI62" s="172"/>
      <c r="BJ62" s="172"/>
      <c r="BK62" s="172"/>
      <c r="BL62" s="172"/>
      <c r="BM62" s="172"/>
      <c r="BN62" s="172"/>
      <c r="BO62" s="172"/>
      <c r="BP62" s="172"/>
      <c r="BQ62" s="172"/>
      <c r="BR62" s="172"/>
      <c r="BS62" s="172" t="s">
        <v>517</v>
      </c>
      <c r="BT62" s="51"/>
      <c r="BU62" s="183"/>
      <c r="BV62" s="183"/>
      <c r="BW62" s="183"/>
    </row>
    <row r="63" spans="1:75" ht="15" customHeight="1" thickBot="1">
      <c r="C63" s="379" t="s">
        <v>432</v>
      </c>
      <c r="D63" s="380"/>
      <c r="E63" s="381"/>
      <c r="F63" s="172" t="s">
        <v>517</v>
      </c>
      <c r="G63" s="172"/>
      <c r="H63" s="172"/>
      <c r="I63" s="172" t="s">
        <v>517</v>
      </c>
      <c r="J63" s="172" t="s">
        <v>517</v>
      </c>
      <c r="K63" s="172"/>
      <c r="L63" s="172" t="s">
        <v>517</v>
      </c>
      <c r="M63" s="172"/>
      <c r="N63" s="172"/>
      <c r="O63" s="172" t="s">
        <v>517</v>
      </c>
      <c r="P63" s="172"/>
      <c r="Q63" s="172" t="s">
        <v>517</v>
      </c>
      <c r="R63" s="172"/>
      <c r="S63" s="172"/>
      <c r="T63" s="172"/>
      <c r="U63" s="172"/>
      <c r="V63" s="172"/>
      <c r="W63" s="172"/>
      <c r="X63" s="172" t="s">
        <v>517</v>
      </c>
      <c r="Y63" s="172"/>
      <c r="Z63" s="172" t="s">
        <v>517</v>
      </c>
      <c r="AA63" s="172" t="s">
        <v>517</v>
      </c>
      <c r="AB63" s="172"/>
      <c r="AC63" s="172"/>
      <c r="AD63" s="172"/>
      <c r="AE63" s="172"/>
      <c r="AF63" s="172"/>
      <c r="AG63" s="172"/>
      <c r="AH63" s="172"/>
      <c r="AI63" s="172"/>
      <c r="AJ63" s="172"/>
      <c r="AK63" s="172"/>
      <c r="AL63" s="172"/>
      <c r="AM63" s="172"/>
      <c r="AN63" s="172"/>
      <c r="AO63" s="172"/>
      <c r="AP63" s="172"/>
      <c r="AQ63" s="172"/>
      <c r="AR63" s="172"/>
      <c r="AS63" s="172" t="s">
        <v>517</v>
      </c>
      <c r="AT63" s="172" t="s">
        <v>517</v>
      </c>
      <c r="AU63" s="172" t="s">
        <v>517</v>
      </c>
      <c r="AV63" s="172"/>
      <c r="AW63" s="172"/>
      <c r="AX63" s="172" t="s">
        <v>517</v>
      </c>
      <c r="AY63" s="174"/>
      <c r="AZ63" s="174"/>
      <c r="BA63" s="174"/>
      <c r="BB63" s="176"/>
      <c r="BC63" s="174"/>
      <c r="BD63" s="176"/>
      <c r="BE63" s="252"/>
      <c r="BF63" s="252"/>
      <c r="BG63" s="252"/>
      <c r="BH63" s="252"/>
      <c r="BI63" s="252"/>
      <c r="BJ63" s="252"/>
      <c r="BK63" s="252"/>
      <c r="BL63" s="252"/>
      <c r="BM63" s="252"/>
      <c r="BN63" s="252"/>
      <c r="BO63" s="252"/>
      <c r="BP63" s="252"/>
      <c r="BQ63" s="252" t="s">
        <v>517</v>
      </c>
      <c r="BR63" s="252"/>
      <c r="BS63" s="252" t="s">
        <v>517</v>
      </c>
      <c r="BT63" s="51"/>
      <c r="BU63" s="183"/>
      <c r="BV63" s="183"/>
      <c r="BW63" s="183"/>
    </row>
    <row r="64" spans="1:75" ht="15" customHeight="1" thickBot="1">
      <c r="C64" s="379" t="s">
        <v>519</v>
      </c>
      <c r="D64" s="380"/>
      <c r="E64" s="381"/>
      <c r="F64" s="172"/>
      <c r="G64" s="172" t="s">
        <v>517</v>
      </c>
      <c r="H64" s="172" t="s">
        <v>517</v>
      </c>
      <c r="I64" s="172"/>
      <c r="J64" s="172" t="s">
        <v>517</v>
      </c>
      <c r="K64" s="172"/>
      <c r="L64" s="172" t="s">
        <v>517</v>
      </c>
      <c r="M64" s="172"/>
      <c r="N64" s="172" t="s">
        <v>517</v>
      </c>
      <c r="O64" s="172" t="s">
        <v>517</v>
      </c>
      <c r="P64" s="172" t="s">
        <v>517</v>
      </c>
      <c r="Q64" s="172" t="s">
        <v>517</v>
      </c>
      <c r="R64" s="172"/>
      <c r="S64" s="172"/>
      <c r="T64" s="172" t="s">
        <v>517</v>
      </c>
      <c r="U64" s="172"/>
      <c r="V64" s="172" t="s">
        <v>517</v>
      </c>
      <c r="W64" s="172" t="s">
        <v>517</v>
      </c>
      <c r="X64" s="172" t="s">
        <v>517</v>
      </c>
      <c r="Y64" s="172" t="s">
        <v>517</v>
      </c>
      <c r="Z64" s="172"/>
      <c r="AA64" s="172"/>
      <c r="AB64" s="172" t="s">
        <v>517</v>
      </c>
      <c r="AC64" s="172"/>
      <c r="AD64" s="172"/>
      <c r="AE64" s="172"/>
      <c r="AF64" s="172"/>
      <c r="AG64" s="172"/>
      <c r="AH64" s="172"/>
      <c r="AI64" s="172"/>
      <c r="AJ64" s="172"/>
      <c r="AK64" s="172"/>
      <c r="AL64" s="172"/>
      <c r="AM64" s="172"/>
      <c r="AN64" s="172"/>
      <c r="AO64" s="172"/>
      <c r="AP64" s="172"/>
      <c r="AQ64" s="172"/>
      <c r="AR64" s="172"/>
      <c r="AS64" s="172" t="s">
        <v>517</v>
      </c>
      <c r="AT64" s="172" t="s">
        <v>517</v>
      </c>
      <c r="AU64" s="172" t="s">
        <v>517</v>
      </c>
      <c r="AV64" s="172"/>
      <c r="AW64" s="172"/>
      <c r="AX64" s="172" t="s">
        <v>517</v>
      </c>
      <c r="AY64" s="174"/>
      <c r="AZ64" s="174"/>
      <c r="BA64" s="174"/>
      <c r="BB64" s="176"/>
      <c r="BC64" s="174"/>
      <c r="BD64" s="176"/>
      <c r="BE64" s="252"/>
      <c r="BF64" s="252" t="s">
        <v>517</v>
      </c>
      <c r="BG64" s="252"/>
      <c r="BH64" s="252" t="s">
        <v>517</v>
      </c>
      <c r="BI64" s="252"/>
      <c r="BJ64" s="252" t="s">
        <v>517</v>
      </c>
      <c r="BK64" s="252" t="s">
        <v>517</v>
      </c>
      <c r="BL64" s="252" t="s">
        <v>517</v>
      </c>
      <c r="BM64" s="252" t="s">
        <v>517</v>
      </c>
      <c r="BN64" s="252" t="s">
        <v>517</v>
      </c>
      <c r="BO64" s="252" t="s">
        <v>517</v>
      </c>
      <c r="BP64" s="252" t="s">
        <v>517</v>
      </c>
      <c r="BQ64" s="252" t="s">
        <v>517</v>
      </c>
      <c r="BR64" s="252" t="s">
        <v>517</v>
      </c>
      <c r="BS64" s="252"/>
      <c r="BT64" s="51"/>
      <c r="BU64" s="183"/>
      <c r="BV64" s="183"/>
      <c r="BW64" s="183"/>
    </row>
    <row r="65" spans="1:75" ht="15" customHeight="1" thickBot="1">
      <c r="C65" s="379" t="s">
        <v>433</v>
      </c>
      <c r="D65" s="380"/>
      <c r="E65" s="381"/>
      <c r="F65" s="172"/>
      <c r="G65" s="172"/>
      <c r="H65" s="172"/>
      <c r="I65" s="172"/>
      <c r="J65" s="172"/>
      <c r="K65" s="172"/>
      <c r="L65" s="172"/>
      <c r="M65" s="172"/>
      <c r="N65" s="172"/>
      <c r="O65" s="172"/>
      <c r="P65" s="172"/>
      <c r="Q65" s="172"/>
      <c r="R65" s="172"/>
      <c r="S65" s="172"/>
      <c r="T65" s="172"/>
      <c r="U65" s="172"/>
      <c r="V65" s="172"/>
      <c r="W65" s="172"/>
      <c r="X65" s="172"/>
      <c r="Y65" s="172"/>
      <c r="Z65" s="172"/>
      <c r="AA65" s="172"/>
      <c r="AB65" s="172"/>
      <c r="AC65" s="172"/>
      <c r="AD65" s="172"/>
      <c r="AE65" s="172"/>
      <c r="AF65" s="172"/>
      <c r="AG65" s="172"/>
      <c r="AH65" s="172"/>
      <c r="AI65" s="172"/>
      <c r="AJ65" s="172"/>
      <c r="AK65" s="172"/>
      <c r="AL65" s="172"/>
      <c r="AM65" s="172"/>
      <c r="AN65" s="172"/>
      <c r="AO65" s="172"/>
      <c r="AP65" s="172"/>
      <c r="AQ65" s="172"/>
      <c r="AR65" s="172"/>
      <c r="AS65" s="172"/>
      <c r="AT65" s="172"/>
      <c r="AU65" s="172"/>
      <c r="AV65" s="172"/>
      <c r="AW65" s="172"/>
      <c r="AX65" s="172"/>
      <c r="AY65" s="174"/>
      <c r="AZ65" s="174"/>
      <c r="BA65" s="174"/>
      <c r="BB65" s="176"/>
      <c r="BC65" s="174"/>
      <c r="BD65" s="176"/>
      <c r="BE65" s="252"/>
      <c r="BF65" s="252"/>
      <c r="BG65" s="252"/>
      <c r="BH65" s="252"/>
      <c r="BI65" s="252"/>
      <c r="BJ65" s="252"/>
      <c r="BK65" s="252"/>
      <c r="BL65" s="252"/>
      <c r="BM65" s="252" t="s">
        <v>517</v>
      </c>
      <c r="BN65" s="252"/>
      <c r="BO65" s="252"/>
      <c r="BP65" s="252"/>
      <c r="BQ65" s="252"/>
      <c r="BR65" s="252"/>
      <c r="BS65" s="252" t="s">
        <v>517</v>
      </c>
      <c r="BT65" s="51"/>
      <c r="BU65" s="183"/>
      <c r="BV65" s="183"/>
      <c r="BW65" s="183"/>
    </row>
    <row r="66" spans="1:75" ht="15" customHeight="1">
      <c r="A66" s="118"/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8"/>
      <c r="AF66" s="125"/>
      <c r="AG66" s="177"/>
      <c r="AH66" s="118"/>
      <c r="AI66" s="118"/>
      <c r="AJ66" s="118"/>
      <c r="AK66" s="118"/>
      <c r="AL66" s="118"/>
      <c r="AM66" s="118"/>
      <c r="AN66" s="118"/>
      <c r="AO66" s="118"/>
      <c r="AP66" s="118"/>
      <c r="AQ66" s="118"/>
      <c r="AR66" s="118"/>
      <c r="AS66" s="118"/>
      <c r="AT66" s="118"/>
      <c r="AU66" s="118"/>
      <c r="AV66" s="118"/>
      <c r="AW66" s="118"/>
      <c r="AX66" s="118"/>
      <c r="AY66" s="118"/>
      <c r="AZ66" s="118"/>
      <c r="BA66" s="118"/>
      <c r="BB66" s="118"/>
      <c r="BC66" s="118"/>
      <c r="BD66" s="118"/>
      <c r="BE66" s="118"/>
      <c r="BF66" s="118"/>
      <c r="BG66" s="118"/>
      <c r="BH66" s="118"/>
      <c r="BI66" s="118"/>
      <c r="BJ66" s="118"/>
      <c r="BK66" s="118"/>
      <c r="BL66" s="118"/>
      <c r="BM66" s="118"/>
      <c r="BN66" s="118"/>
      <c r="BO66" s="118"/>
      <c r="BP66" s="118"/>
      <c r="BQ66" s="118"/>
      <c r="BR66" s="118"/>
      <c r="BS66" s="118"/>
    </row>
    <row r="67" spans="1:75">
      <c r="AG67" s="124"/>
    </row>
  </sheetData>
  <mergeCells count="110">
    <mergeCell ref="BB3:BB7"/>
    <mergeCell ref="AN3:AN7"/>
    <mergeCell ref="BS3:BS7"/>
    <mergeCell ref="AS1:AX1"/>
    <mergeCell ref="BE1:BS1"/>
    <mergeCell ref="AY1:BD1"/>
    <mergeCell ref="AB3:AB7"/>
    <mergeCell ref="J1:S1"/>
    <mergeCell ref="BQ3:BQ7"/>
    <mergeCell ref="BH3:BH7"/>
    <mergeCell ref="BI3:BI7"/>
    <mergeCell ref="BJ3:BJ7"/>
    <mergeCell ref="BE3:BE7"/>
    <mergeCell ref="BF3:BF7"/>
    <mergeCell ref="BG3:BG7"/>
    <mergeCell ref="AI3:AI7"/>
    <mergeCell ref="T1:AF1"/>
    <mergeCell ref="BL3:BL7"/>
    <mergeCell ref="AH3:AH7"/>
    <mergeCell ref="AZ3:AZ7"/>
    <mergeCell ref="BC3:BC7"/>
    <mergeCell ref="BK3:BK7"/>
    <mergeCell ref="X3:X7"/>
    <mergeCell ref="AM3:AM7"/>
    <mergeCell ref="C63:E63"/>
    <mergeCell ref="C26:E26"/>
    <mergeCell ref="C27:E27"/>
    <mergeCell ref="C28:E28"/>
    <mergeCell ref="C29:E29"/>
    <mergeCell ref="C58:E58"/>
    <mergeCell ref="C52:E52"/>
    <mergeCell ref="C53:E53"/>
    <mergeCell ref="C54:E54"/>
    <mergeCell ref="BD3:BD7"/>
    <mergeCell ref="AG3:AG7"/>
    <mergeCell ref="BA3:BA7"/>
    <mergeCell ref="AY3:AY7"/>
    <mergeCell ref="C12:E12"/>
    <mergeCell ref="B26:B32"/>
    <mergeCell ref="C43:E43"/>
    <mergeCell ref="C64:E64"/>
    <mergeCell ref="B33:B55"/>
    <mergeCell ref="C31:E31"/>
    <mergeCell ref="C32:E32"/>
    <mergeCell ref="C35:E35"/>
    <mergeCell ref="C40:E40"/>
    <mergeCell ref="C21:E21"/>
    <mergeCell ref="C44:E44"/>
    <mergeCell ref="C45:E45"/>
    <mergeCell ref="C55:E55"/>
    <mergeCell ref="C46:E46"/>
    <mergeCell ref="C47:E47"/>
    <mergeCell ref="C48:E48"/>
    <mergeCell ref="C49:E49"/>
    <mergeCell ref="C50:E50"/>
    <mergeCell ref="C51:E51"/>
    <mergeCell ref="C4:E4"/>
    <mergeCell ref="C65:E65"/>
    <mergeCell ref="C62:E62"/>
    <mergeCell ref="C60:E60"/>
    <mergeCell ref="C61:E61"/>
    <mergeCell ref="C20:E20"/>
    <mergeCell ref="AK3:AK7"/>
    <mergeCell ref="AL3:AL7"/>
    <mergeCell ref="AJ3:AJ7"/>
    <mergeCell ref="Y3:Y7"/>
    <mergeCell ref="AF3:AF7"/>
    <mergeCell ref="W3:W7"/>
    <mergeCell ref="C59:E59"/>
    <mergeCell ref="C39:E39"/>
    <mergeCell ref="C41:E41"/>
    <mergeCell ref="C22:E22"/>
    <mergeCell ref="C34:E34"/>
    <mergeCell ref="C36:E36"/>
    <mergeCell ref="C23:E23"/>
    <mergeCell ref="C37:E37"/>
    <mergeCell ref="C38:E38"/>
    <mergeCell ref="C42:E42"/>
    <mergeCell ref="C33:E33"/>
    <mergeCell ref="C24:E24"/>
    <mergeCell ref="C30:E30"/>
    <mergeCell ref="F1:I1"/>
    <mergeCell ref="AO8:AP8"/>
    <mergeCell ref="AG1:AR1"/>
    <mergeCell ref="AP3:AP7"/>
    <mergeCell ref="AR3:AR7"/>
    <mergeCell ref="T3:T7"/>
    <mergeCell ref="U3:U7"/>
    <mergeCell ref="AC3:AC7"/>
    <mergeCell ref="AE3:AE7"/>
    <mergeCell ref="AA3:AA7"/>
    <mergeCell ref="F3:F7"/>
    <mergeCell ref="G3:G7"/>
    <mergeCell ref="H3:H7"/>
    <mergeCell ref="I3:I7"/>
    <mergeCell ref="V3:V7"/>
    <mergeCell ref="AO3:AO7"/>
    <mergeCell ref="A1:E1"/>
    <mergeCell ref="A2:E2"/>
    <mergeCell ref="C3:E3"/>
    <mergeCell ref="C11:E11"/>
    <mergeCell ref="A8:E8"/>
    <mergeCell ref="C10:E10"/>
    <mergeCell ref="C15:E15"/>
    <mergeCell ref="B11:B19"/>
    <mergeCell ref="A9:E9"/>
    <mergeCell ref="A11:A42"/>
    <mergeCell ref="C5:E5"/>
    <mergeCell ref="A7:E7"/>
    <mergeCell ref="B20:B25"/>
  </mergeCells>
  <phoneticPr fontId="7" type="noConversion"/>
  <pageMargins left="0.70866141732283472" right="0.70866141732283472" top="0.74803149606299213" bottom="0.74803149606299213" header="0.31496062992125984" footer="0.31496062992125984"/>
  <pageSetup paperSize="8" scale="3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Fiche suivi d'évaluation</vt:lpstr>
      <vt:lpstr>Intervention de technologie</vt:lpstr>
      <vt:lpstr>Fiche de compétences</vt:lpstr>
      <vt:lpstr>Feuil1</vt:lpstr>
      <vt:lpstr>'Fiche de compétences'!Zone_d_impression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2017-04-26T12:24:19Z</dcterms:modified>
</cp:coreProperties>
</file>