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9440" windowHeight="12210"/>
  </bookViews>
  <sheets>
    <sheet name="Feuil1" sheetId="1" r:id="rId1"/>
    <sheet name="Feuil2" sheetId="2" r:id="rId2"/>
    <sheet name="Feuil3" sheetId="3" r:id="rId3"/>
  </sheets>
  <definedNames>
    <definedName name="_xlnm.Print_Area" localSheetId="0">Feuil1!$W$2:$AM$12</definedName>
  </definedNames>
  <calcPr calcId="125725"/>
</workbook>
</file>

<file path=xl/calcChain.xml><?xml version="1.0" encoding="utf-8"?>
<calcChain xmlns="http://schemas.openxmlformats.org/spreadsheetml/2006/main">
  <c r="AJ11" i="1"/>
  <c r="AH10"/>
  <c r="AH9"/>
  <c r="K20"/>
  <c r="K19"/>
  <c r="M23"/>
  <c r="M24"/>
  <c r="M22"/>
  <c r="K17"/>
  <c r="K16"/>
  <c r="K15"/>
  <c r="K13"/>
  <c r="K12"/>
  <c r="K11"/>
  <c r="K8"/>
  <c r="K9"/>
  <c r="K7"/>
  <c r="O5"/>
</calcChain>
</file>

<file path=xl/sharedStrings.xml><?xml version="1.0" encoding="utf-8"?>
<sst xmlns="http://schemas.openxmlformats.org/spreadsheetml/2006/main" count="67" uniqueCount="36">
  <si>
    <t>kN/m</t>
  </si>
  <si>
    <t>kN/m²</t>
  </si>
  <si>
    <t>Neige</t>
  </si>
  <si>
    <t>Désignation</t>
  </si>
  <si>
    <t>Dimension importante - Charges retenues</t>
  </si>
  <si>
    <t>Différentes Charges</t>
  </si>
  <si>
    <t>Charges (kN/m)</t>
  </si>
  <si>
    <t>l</t>
  </si>
  <si>
    <t>L</t>
  </si>
  <si>
    <t>h</t>
  </si>
  <si>
    <t>Charge d'exploitation Q</t>
  </si>
  <si>
    <t>Charge de neige S</t>
  </si>
  <si>
    <t>Charges permanentes G</t>
  </si>
  <si>
    <r>
      <t>kN/m</t>
    </r>
    <r>
      <rPr>
        <b/>
        <vertAlign val="superscript"/>
        <sz val="14"/>
        <color theme="1"/>
        <rFont val="Calibri"/>
        <family val="2"/>
        <scheme val="minor"/>
      </rPr>
      <t>3</t>
    </r>
  </si>
  <si>
    <t>Gravier</t>
  </si>
  <si>
    <t>Isolation terrasse</t>
  </si>
  <si>
    <t>Voile (+ accrotère)</t>
  </si>
  <si>
    <t>Plancher R+5 terrasse</t>
  </si>
  <si>
    <t>Plancher R+5</t>
  </si>
  <si>
    <t>Isolant terrasse</t>
  </si>
  <si>
    <t>Isolant voile</t>
  </si>
  <si>
    <t>Plancher R+6 terrasse</t>
  </si>
  <si>
    <t>Bardage bois</t>
  </si>
  <si>
    <t>Dalette</t>
  </si>
  <si>
    <t>R+5 Terrasse</t>
  </si>
  <si>
    <t>R+6 terrasse</t>
  </si>
  <si>
    <t>R+5</t>
  </si>
  <si>
    <t>G</t>
  </si>
  <si>
    <t>Q</t>
  </si>
  <si>
    <t>S</t>
  </si>
  <si>
    <t>Mortier chappe R+5</t>
  </si>
  <si>
    <t>Chappe</t>
  </si>
  <si>
    <t>Charge ponctuelle</t>
  </si>
  <si>
    <t>GRAITEC</t>
  </si>
  <si>
    <t xml:space="preserve">DESCENTE DE CHARGE SUR Poutraison S8 et S9 </t>
  </si>
  <si>
    <t>DESCENTE DE CHARGE SUR Poutre S7</t>
  </si>
</sst>
</file>

<file path=xl/styles.xml><?xml version="1.0" encoding="utf-8"?>
<styleSheet xmlns="http://schemas.openxmlformats.org/spreadsheetml/2006/main">
  <numFmts count="1">
    <numFmt numFmtId="164" formatCode="0.000"/>
  </numFmts>
  <fonts count="14">
    <font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color rgb="FF0070C0"/>
      <name val="Calibri"/>
      <family val="2"/>
      <scheme val="minor"/>
    </font>
    <font>
      <b/>
      <sz val="16"/>
      <color rgb="FF00B05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perscript"/>
      <sz val="14"/>
      <color theme="1"/>
      <name val="Calibri"/>
      <family val="2"/>
      <scheme val="minor"/>
    </font>
    <font>
      <b/>
      <sz val="16"/>
      <color rgb="FFFF66FF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6"/>
      <color rgb="FF1C05C5"/>
      <name val="Calibri"/>
      <family val="2"/>
      <scheme val="minor"/>
    </font>
    <font>
      <sz val="11"/>
      <color rgb="FF1C05C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0" fillId="0" borderId="0" xfId="0"/>
    <xf numFmtId="0" fontId="2" fillId="0" borderId="1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64" fontId="2" fillId="0" borderId="19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2" fontId="2" fillId="0" borderId="19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2" fontId="2" fillId="0" borderId="36" xfId="0" applyNumberFormat="1" applyFont="1" applyBorder="1" applyAlignment="1">
      <alignment horizontal="center" vertical="center"/>
    </xf>
    <xf numFmtId="164" fontId="2" fillId="0" borderId="36" xfId="0" applyNumberFormat="1" applyFont="1" applyBorder="1" applyAlignment="1">
      <alignment horizontal="center" vertical="center"/>
    </xf>
    <xf numFmtId="164" fontId="2" fillId="0" borderId="37" xfId="0" applyNumberFormat="1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1" fontId="2" fillId="0" borderId="28" xfId="0" applyNumberFormat="1" applyFont="1" applyBorder="1" applyAlignment="1">
      <alignment horizontal="center" vertical="center"/>
    </xf>
    <xf numFmtId="1" fontId="2" fillId="0" borderId="29" xfId="0" applyNumberFormat="1" applyFont="1" applyBorder="1" applyAlignment="1">
      <alignment horizontal="center" vertical="center"/>
    </xf>
    <xf numFmtId="1" fontId="2" fillId="0" borderId="33" xfId="0" applyNumberFormat="1" applyFont="1" applyBorder="1" applyAlignment="1">
      <alignment horizontal="center" vertical="center"/>
    </xf>
    <xf numFmtId="164" fontId="2" fillId="0" borderId="28" xfId="0" applyNumberFormat="1" applyFont="1" applyBorder="1" applyAlignment="1">
      <alignment horizontal="center" vertical="center"/>
    </xf>
    <xf numFmtId="164" fontId="2" fillId="0" borderId="29" xfId="0" applyNumberFormat="1" applyFont="1" applyBorder="1" applyAlignment="1">
      <alignment horizontal="center" vertical="center"/>
    </xf>
    <xf numFmtId="164" fontId="2" fillId="0" borderId="33" xfId="0" applyNumberFormat="1" applyFont="1" applyBorder="1" applyAlignment="1">
      <alignment horizontal="center" vertical="center"/>
    </xf>
    <xf numFmtId="164" fontId="2" fillId="0" borderId="32" xfId="0" applyNumberFormat="1" applyFont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8" fillId="2" borderId="39" xfId="0" applyFont="1" applyFill="1" applyBorder="1" applyAlignment="1">
      <alignment horizontal="center" vertical="center"/>
    </xf>
    <xf numFmtId="164" fontId="2" fillId="0" borderId="41" xfId="0" applyNumberFormat="1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164" fontId="2" fillId="0" borderId="43" xfId="0" applyNumberFormat="1" applyFont="1" applyBorder="1" applyAlignment="1">
      <alignment horizontal="center" vertical="center"/>
    </xf>
    <xf numFmtId="164" fontId="2" fillId="0" borderId="44" xfId="0" applyNumberFormat="1" applyFont="1" applyBorder="1" applyAlignment="1">
      <alignment horizontal="center" vertical="center"/>
    </xf>
    <xf numFmtId="0" fontId="0" fillId="0" borderId="0" xfId="0" applyFill="1"/>
    <xf numFmtId="0" fontId="2" fillId="0" borderId="42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164" fontId="2" fillId="0" borderId="43" xfId="0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164" fontId="2" fillId="0" borderId="19" xfId="0" applyNumberFormat="1" applyFont="1" applyFill="1" applyBorder="1" applyAlignment="1">
      <alignment horizontal="center" vertical="center"/>
    </xf>
    <xf numFmtId="164" fontId="2" fillId="0" borderId="28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164" fontId="2" fillId="0" borderId="14" xfId="0" applyNumberFormat="1" applyFont="1" applyFill="1" applyBorder="1" applyAlignment="1">
      <alignment horizontal="center" vertical="center"/>
    </xf>
    <xf numFmtId="164" fontId="2" fillId="0" borderId="32" xfId="0" applyNumberFormat="1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2" fontId="2" fillId="0" borderId="43" xfId="0" applyNumberFormat="1" applyFont="1" applyFill="1" applyBorder="1" applyAlignment="1">
      <alignment horizontal="center" vertical="center"/>
    </xf>
    <xf numFmtId="1" fontId="2" fillId="0" borderId="44" xfId="0" applyNumberFormat="1" applyFont="1" applyFill="1" applyBorder="1" applyAlignment="1">
      <alignment horizontal="center" vertical="center"/>
    </xf>
    <xf numFmtId="164" fontId="2" fillId="0" borderId="4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8" fillId="3" borderId="51" xfId="0" applyFont="1" applyFill="1" applyBorder="1" applyAlignment="1">
      <alignment horizontal="center" vertical="center"/>
    </xf>
    <xf numFmtId="0" fontId="8" fillId="3" borderId="30" xfId="0" applyFont="1" applyFill="1" applyBorder="1" applyAlignment="1">
      <alignment horizontal="center" vertical="center"/>
    </xf>
    <xf numFmtId="0" fontId="8" fillId="3" borderId="50" xfId="0" applyFont="1" applyFill="1" applyBorder="1" applyAlignment="1">
      <alignment horizontal="center" vertical="center"/>
    </xf>
    <xf numFmtId="0" fontId="8" fillId="3" borderId="52" xfId="0" applyFont="1" applyFill="1" applyBorder="1" applyAlignment="1">
      <alignment horizontal="center" vertical="center"/>
    </xf>
    <xf numFmtId="0" fontId="8" fillId="3" borderId="53" xfId="0" applyFont="1" applyFill="1" applyBorder="1" applyAlignment="1">
      <alignment horizontal="center" vertical="center"/>
    </xf>
    <xf numFmtId="0" fontId="0" fillId="0" borderId="50" xfId="0" applyBorder="1"/>
    <xf numFmtId="0" fontId="7" fillId="0" borderId="39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51" xfId="0" applyFont="1" applyFill="1" applyBorder="1" applyAlignment="1">
      <alignment horizontal="center" vertical="center"/>
    </xf>
    <xf numFmtId="0" fontId="8" fillId="0" borderId="53" xfId="0" applyFont="1" applyFill="1" applyBorder="1" applyAlignment="1">
      <alignment horizontal="center" vertical="center"/>
    </xf>
    <xf numFmtId="0" fontId="8" fillId="0" borderId="5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8" fillId="0" borderId="45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0" fillId="0" borderId="47" xfId="0" applyBorder="1"/>
    <xf numFmtId="0" fontId="8" fillId="0" borderId="55" xfId="0" applyFont="1" applyFill="1" applyBorder="1" applyAlignment="1">
      <alignment horizontal="center" vertical="center"/>
    </xf>
    <xf numFmtId="0" fontId="8" fillId="0" borderId="54" xfId="0" applyFont="1" applyFill="1" applyBorder="1" applyAlignment="1">
      <alignment horizontal="center" vertical="center"/>
    </xf>
    <xf numFmtId="0" fontId="8" fillId="0" borderId="56" xfId="0" applyFont="1" applyFill="1" applyBorder="1" applyAlignment="1">
      <alignment horizontal="center" vertical="center"/>
    </xf>
    <xf numFmtId="164" fontId="3" fillId="0" borderId="34" xfId="0" applyNumberFormat="1" applyFont="1" applyFill="1" applyBorder="1" applyAlignment="1">
      <alignment horizontal="center" vertical="center"/>
    </xf>
    <xf numFmtId="0" fontId="0" fillId="0" borderId="12" xfId="0" applyBorder="1"/>
    <xf numFmtId="164" fontId="12" fillId="0" borderId="34" xfId="0" applyNumberFormat="1" applyFont="1" applyFill="1" applyBorder="1" applyAlignment="1">
      <alignment horizontal="center" vertical="center"/>
    </xf>
    <xf numFmtId="0" fontId="13" fillId="0" borderId="12" xfId="0" applyFont="1" applyBorder="1"/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164" fontId="4" fillId="0" borderId="17" xfId="0" applyNumberFormat="1" applyFont="1" applyFill="1" applyBorder="1" applyAlignment="1">
      <alignment horizontal="center" vertical="center"/>
    </xf>
    <xf numFmtId="164" fontId="4" fillId="0" borderId="18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center" vertical="center"/>
    </xf>
    <xf numFmtId="0" fontId="8" fillId="2" borderId="47" xfId="0" applyFont="1" applyFill="1" applyBorder="1" applyAlignment="1">
      <alignment horizontal="center" vertical="center"/>
    </xf>
    <xf numFmtId="0" fontId="8" fillId="2" borderId="48" xfId="0" applyFont="1" applyFill="1" applyBorder="1" applyAlignment="1">
      <alignment horizontal="center" vertical="center"/>
    </xf>
    <xf numFmtId="164" fontId="4" fillId="0" borderId="47" xfId="0" applyNumberFormat="1" applyFont="1" applyFill="1" applyBorder="1" applyAlignment="1">
      <alignment horizontal="center" vertical="center"/>
    </xf>
    <xf numFmtId="164" fontId="4" fillId="0" borderId="48" xfId="0" applyNumberFormat="1" applyFont="1" applyFill="1" applyBorder="1" applyAlignment="1">
      <alignment horizontal="center" vertical="center"/>
    </xf>
    <xf numFmtId="0" fontId="2" fillId="0" borderId="47" xfId="0" applyFont="1" applyFill="1" applyBorder="1" applyAlignment="1">
      <alignment horizontal="center" vertical="center"/>
    </xf>
    <xf numFmtId="0" fontId="2" fillId="0" borderId="50" xfId="0" applyFont="1" applyFill="1" applyBorder="1" applyAlignment="1">
      <alignment horizontal="center" vertical="center"/>
    </xf>
    <xf numFmtId="0" fontId="2" fillId="0" borderId="48" xfId="0" applyFont="1" applyFill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4" fontId="12" fillId="0" borderId="8" xfId="0" applyNumberFormat="1" applyFont="1" applyBorder="1" applyAlignment="1">
      <alignment horizontal="center" vertical="center"/>
    </xf>
    <xf numFmtId="164" fontId="12" fillId="0" borderId="9" xfId="0" applyNumberFormat="1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164" fontId="11" fillId="0" borderId="8" xfId="0" applyNumberFormat="1" applyFont="1" applyBorder="1" applyAlignment="1">
      <alignment horizontal="center" vertical="center"/>
    </xf>
    <xf numFmtId="164" fontId="11" fillId="0" borderId="9" xfId="0" applyNumberFormat="1" applyFont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164" fontId="5" fillId="0" borderId="45" xfId="0" applyNumberFormat="1" applyFont="1" applyFill="1" applyBorder="1" applyAlignment="1">
      <alignment horizontal="center" vertical="center"/>
    </xf>
    <xf numFmtId="164" fontId="5" fillId="0" borderId="46" xfId="0" applyNumberFormat="1" applyFont="1" applyFill="1" applyBorder="1" applyAlignment="1">
      <alignment horizontal="center" vertical="center"/>
    </xf>
    <xf numFmtId="164" fontId="12" fillId="0" borderId="42" xfId="0" applyNumberFormat="1" applyFont="1" applyFill="1" applyBorder="1" applyAlignment="1">
      <alignment horizontal="center" vertical="center"/>
    </xf>
    <xf numFmtId="164" fontId="12" fillId="0" borderId="40" xfId="0" applyNumberFormat="1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164" fontId="3" fillId="0" borderId="26" xfId="0" applyNumberFormat="1" applyFont="1" applyFill="1" applyBorder="1" applyAlignment="1">
      <alignment horizontal="center" vertical="center"/>
    </xf>
    <xf numFmtId="164" fontId="3" fillId="0" borderId="39" xfId="0" applyNumberFormat="1" applyFont="1" applyFill="1" applyBorder="1" applyAlignment="1">
      <alignment horizontal="center" vertical="center"/>
    </xf>
    <xf numFmtId="164" fontId="4" fillId="0" borderId="26" xfId="0" applyNumberFormat="1" applyFont="1" applyFill="1" applyBorder="1" applyAlignment="1">
      <alignment horizontal="center" vertical="center"/>
    </xf>
    <xf numFmtId="164" fontId="4" fillId="0" borderId="27" xfId="0" applyNumberFormat="1" applyFont="1" applyFill="1" applyBorder="1" applyAlignment="1">
      <alignment horizontal="center" vertical="center"/>
    </xf>
    <xf numFmtId="164" fontId="3" fillId="0" borderId="27" xfId="0" applyNumberFormat="1" applyFont="1" applyFill="1" applyBorder="1" applyAlignment="1">
      <alignment horizontal="center" vertical="center"/>
    </xf>
    <xf numFmtId="0" fontId="8" fillId="2" borderId="45" xfId="0" applyFont="1" applyFill="1" applyBorder="1" applyAlignment="1">
      <alignment horizontal="center" vertical="center"/>
    </xf>
    <xf numFmtId="0" fontId="8" fillId="2" borderId="46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/>
    </xf>
    <xf numFmtId="0" fontId="0" fillId="0" borderId="26" xfId="0" applyFill="1" applyBorder="1" applyAlignment="1">
      <alignment horizontal="center"/>
    </xf>
    <xf numFmtId="0" fontId="0" fillId="0" borderId="27" xfId="0" applyFill="1" applyBorder="1" applyAlignment="1">
      <alignment horizontal="center"/>
    </xf>
    <xf numFmtId="164" fontId="4" fillId="0" borderId="42" xfId="0" applyNumberFormat="1" applyFont="1" applyFill="1" applyBorder="1" applyAlignment="1">
      <alignment horizontal="center" vertical="center"/>
    </xf>
    <xf numFmtId="164" fontId="4" fillId="0" borderId="40" xfId="0" applyNumberFormat="1" applyFont="1" applyFill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164" fontId="3" fillId="0" borderId="34" xfId="0" applyNumberFormat="1" applyFont="1" applyBorder="1" applyAlignment="1">
      <alignment horizontal="center" vertical="center"/>
    </xf>
    <xf numFmtId="164" fontId="3" fillId="0" borderId="33" xfId="0" applyNumberFormat="1" applyFont="1" applyBorder="1" applyAlignment="1">
      <alignment horizontal="center" vertical="center"/>
    </xf>
    <xf numFmtId="164" fontId="3" fillId="0" borderId="15" xfId="0" applyNumberFormat="1" applyFont="1" applyBorder="1" applyAlignment="1">
      <alignment horizontal="center" vertical="center"/>
    </xf>
    <xf numFmtId="164" fontId="3" fillId="0" borderId="16" xfId="0" applyNumberFormat="1" applyFont="1" applyBorder="1" applyAlignment="1">
      <alignment horizontal="center" vertical="center"/>
    </xf>
    <xf numFmtId="164" fontId="5" fillId="0" borderId="10" xfId="0" applyNumberFormat="1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39" xfId="0" applyBorder="1" applyAlignment="1">
      <alignment horizontal="center"/>
    </xf>
    <xf numFmtId="164" fontId="3" fillId="0" borderId="38" xfId="0" applyNumberFormat="1" applyFont="1" applyBorder="1" applyAlignment="1">
      <alignment horizontal="center" vertical="center"/>
    </xf>
    <xf numFmtId="164" fontId="3" fillId="0" borderId="28" xfId="0" applyNumberFormat="1" applyFont="1" applyBorder="1" applyAlignment="1">
      <alignment horizontal="center" vertical="center"/>
    </xf>
    <xf numFmtId="164" fontId="12" fillId="0" borderId="31" xfId="0" applyNumberFormat="1" applyFont="1" applyBorder="1" applyAlignment="1">
      <alignment horizontal="center" vertical="center"/>
    </xf>
    <xf numFmtId="164" fontId="6" fillId="0" borderId="34" xfId="0" applyNumberFormat="1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center" vertical="center"/>
    </xf>
    <xf numFmtId="164" fontId="3" fillId="0" borderId="31" xfId="0" applyNumberFormat="1" applyFont="1" applyBorder="1" applyAlignment="1">
      <alignment horizontal="center" vertical="center"/>
    </xf>
    <xf numFmtId="164" fontId="3" fillId="0" borderId="29" xfId="0" applyNumberFormat="1" applyFont="1" applyBorder="1" applyAlignment="1">
      <alignment horizontal="center" vertical="center"/>
    </xf>
    <xf numFmtId="164" fontId="10" fillId="0" borderId="38" xfId="0" applyNumberFormat="1" applyFont="1" applyBorder="1" applyAlignment="1">
      <alignment horizontal="center" vertical="center"/>
    </xf>
    <xf numFmtId="164" fontId="10" fillId="0" borderId="16" xfId="0" applyNumberFormat="1" applyFont="1" applyBorder="1" applyAlignment="1">
      <alignment horizontal="center" vertical="center"/>
    </xf>
    <xf numFmtId="164" fontId="10" fillId="0" borderId="42" xfId="0" applyNumberFormat="1" applyFont="1" applyBorder="1" applyAlignment="1">
      <alignment horizontal="center" vertical="center"/>
    </xf>
    <xf numFmtId="164" fontId="10" fillId="0" borderId="40" xfId="0" applyNumberFormat="1" applyFont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/>
    </xf>
    <xf numFmtId="0" fontId="8" fillId="2" borderId="33" xfId="0" applyFont="1" applyFill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  <xf numFmtId="164" fontId="5" fillId="0" borderId="15" xfId="0" applyNumberFormat="1" applyFont="1" applyBorder="1" applyAlignment="1">
      <alignment horizontal="center" vertical="center"/>
    </xf>
    <xf numFmtId="164" fontId="5" fillId="0" borderId="16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1C05C5"/>
      <color rgb="FFFF66FF"/>
      <color rgb="FF00823B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4</xdr:row>
      <xdr:rowOff>95250</xdr:rowOff>
    </xdr:from>
    <xdr:to>
      <xdr:col>3</xdr:col>
      <xdr:colOff>1455965</xdr:colOff>
      <xdr:row>4</xdr:row>
      <xdr:rowOff>489857</xdr:rowOff>
    </xdr:to>
    <xdr:sp macro="" textlink="">
      <xdr:nvSpPr>
        <xdr:cNvPr id="2" name="Rectangle 1"/>
        <xdr:cNvSpPr/>
      </xdr:nvSpPr>
      <xdr:spPr>
        <a:xfrm>
          <a:off x="3850821" y="1455964"/>
          <a:ext cx="1170215" cy="394607"/>
        </a:xfrm>
        <a:prstGeom prst="rect">
          <a:avLst/>
        </a:prstGeom>
        <a:solidFill>
          <a:srgbClr val="FF66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3</xdr:col>
      <xdr:colOff>285750</xdr:colOff>
      <xdr:row>6</xdr:row>
      <xdr:rowOff>68037</xdr:rowOff>
    </xdr:from>
    <xdr:to>
      <xdr:col>3</xdr:col>
      <xdr:colOff>1455965</xdr:colOff>
      <xdr:row>6</xdr:row>
      <xdr:rowOff>462644</xdr:rowOff>
    </xdr:to>
    <xdr:sp macro="" textlink="">
      <xdr:nvSpPr>
        <xdr:cNvPr id="3" name="Rectangle 2"/>
        <xdr:cNvSpPr/>
      </xdr:nvSpPr>
      <xdr:spPr>
        <a:xfrm>
          <a:off x="3850821" y="2503716"/>
          <a:ext cx="1170215" cy="394607"/>
        </a:xfrm>
        <a:prstGeom prst="rect">
          <a:avLst/>
        </a:prstGeom>
        <a:solidFill>
          <a:srgbClr val="FF66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3</xdr:col>
      <xdr:colOff>285747</xdr:colOff>
      <xdr:row>7</xdr:row>
      <xdr:rowOff>68035</xdr:rowOff>
    </xdr:from>
    <xdr:to>
      <xdr:col>3</xdr:col>
      <xdr:colOff>1455962</xdr:colOff>
      <xdr:row>7</xdr:row>
      <xdr:rowOff>462642</xdr:rowOff>
    </xdr:to>
    <xdr:sp macro="" textlink="">
      <xdr:nvSpPr>
        <xdr:cNvPr id="4" name="Rectangle 3"/>
        <xdr:cNvSpPr/>
      </xdr:nvSpPr>
      <xdr:spPr>
        <a:xfrm>
          <a:off x="3850818" y="3007178"/>
          <a:ext cx="1170215" cy="394607"/>
        </a:xfrm>
        <a:prstGeom prst="rect">
          <a:avLst/>
        </a:prstGeom>
        <a:solidFill>
          <a:srgbClr val="FF66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3</xdr:col>
      <xdr:colOff>272140</xdr:colOff>
      <xdr:row>8</xdr:row>
      <xdr:rowOff>68035</xdr:rowOff>
    </xdr:from>
    <xdr:to>
      <xdr:col>3</xdr:col>
      <xdr:colOff>1442355</xdr:colOff>
      <xdr:row>8</xdr:row>
      <xdr:rowOff>462642</xdr:rowOff>
    </xdr:to>
    <xdr:sp macro="" textlink="">
      <xdr:nvSpPr>
        <xdr:cNvPr id="5" name="Rectangle 4"/>
        <xdr:cNvSpPr/>
      </xdr:nvSpPr>
      <xdr:spPr>
        <a:xfrm>
          <a:off x="3837211" y="3510642"/>
          <a:ext cx="1170215" cy="394607"/>
        </a:xfrm>
        <a:prstGeom prst="rect">
          <a:avLst/>
        </a:prstGeom>
        <a:solidFill>
          <a:srgbClr val="FF66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3</xdr:col>
      <xdr:colOff>299357</xdr:colOff>
      <xdr:row>10</xdr:row>
      <xdr:rowOff>40821</xdr:rowOff>
    </xdr:from>
    <xdr:to>
      <xdr:col>3</xdr:col>
      <xdr:colOff>1469572</xdr:colOff>
      <xdr:row>10</xdr:row>
      <xdr:rowOff>435428</xdr:rowOff>
    </xdr:to>
    <xdr:sp macro="" textlink="">
      <xdr:nvSpPr>
        <xdr:cNvPr id="6" name="Rectangle 5"/>
        <xdr:cNvSpPr/>
      </xdr:nvSpPr>
      <xdr:spPr>
        <a:xfrm>
          <a:off x="3864428" y="4558392"/>
          <a:ext cx="1170215" cy="394607"/>
        </a:xfrm>
        <a:prstGeom prst="rect">
          <a:avLst/>
        </a:prstGeom>
        <a:solidFill>
          <a:schemeClr val="bg1">
            <a:lumMod val="6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>
            <a:solidFill>
              <a:srgbClr val="FF0000"/>
            </a:solidFill>
          </a:endParaRPr>
        </a:p>
      </xdr:txBody>
    </xdr:sp>
    <xdr:clientData/>
  </xdr:twoCellAnchor>
  <xdr:twoCellAnchor>
    <xdr:from>
      <xdr:col>3</xdr:col>
      <xdr:colOff>299357</xdr:colOff>
      <xdr:row>11</xdr:row>
      <xdr:rowOff>68036</xdr:rowOff>
    </xdr:from>
    <xdr:to>
      <xdr:col>3</xdr:col>
      <xdr:colOff>1469572</xdr:colOff>
      <xdr:row>11</xdr:row>
      <xdr:rowOff>462643</xdr:rowOff>
    </xdr:to>
    <xdr:sp macro="" textlink="">
      <xdr:nvSpPr>
        <xdr:cNvPr id="7" name="Rectangle 6"/>
        <xdr:cNvSpPr/>
      </xdr:nvSpPr>
      <xdr:spPr>
        <a:xfrm>
          <a:off x="3864428" y="5089072"/>
          <a:ext cx="1170215" cy="394607"/>
        </a:xfrm>
        <a:prstGeom prst="rect">
          <a:avLst/>
        </a:prstGeom>
        <a:solidFill>
          <a:schemeClr val="bg1">
            <a:lumMod val="6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>
            <a:solidFill>
              <a:srgbClr val="FF0000"/>
            </a:solidFill>
          </a:endParaRPr>
        </a:p>
      </xdr:txBody>
    </xdr:sp>
    <xdr:clientData/>
  </xdr:twoCellAnchor>
  <xdr:twoCellAnchor>
    <xdr:from>
      <xdr:col>3</xdr:col>
      <xdr:colOff>285747</xdr:colOff>
      <xdr:row>12</xdr:row>
      <xdr:rowOff>68035</xdr:rowOff>
    </xdr:from>
    <xdr:to>
      <xdr:col>3</xdr:col>
      <xdr:colOff>1455962</xdr:colOff>
      <xdr:row>12</xdr:row>
      <xdr:rowOff>462642</xdr:rowOff>
    </xdr:to>
    <xdr:sp macro="" textlink="">
      <xdr:nvSpPr>
        <xdr:cNvPr id="8" name="Rectangle 7"/>
        <xdr:cNvSpPr/>
      </xdr:nvSpPr>
      <xdr:spPr>
        <a:xfrm>
          <a:off x="3850818" y="5592535"/>
          <a:ext cx="1170215" cy="394607"/>
        </a:xfrm>
        <a:prstGeom prst="rect">
          <a:avLst/>
        </a:prstGeom>
        <a:solidFill>
          <a:schemeClr val="bg1">
            <a:lumMod val="6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>
            <a:solidFill>
              <a:srgbClr val="FF0000"/>
            </a:solidFill>
          </a:endParaRPr>
        </a:p>
      </xdr:txBody>
    </xdr:sp>
    <xdr:clientData/>
  </xdr:twoCellAnchor>
  <xdr:twoCellAnchor>
    <xdr:from>
      <xdr:col>3</xdr:col>
      <xdr:colOff>340179</xdr:colOff>
      <xdr:row>14</xdr:row>
      <xdr:rowOff>68035</xdr:rowOff>
    </xdr:from>
    <xdr:to>
      <xdr:col>3</xdr:col>
      <xdr:colOff>1510394</xdr:colOff>
      <xdr:row>14</xdr:row>
      <xdr:rowOff>462642</xdr:rowOff>
    </xdr:to>
    <xdr:sp macro="" textlink="">
      <xdr:nvSpPr>
        <xdr:cNvPr id="9" name="Rectangle 8"/>
        <xdr:cNvSpPr/>
      </xdr:nvSpPr>
      <xdr:spPr>
        <a:xfrm>
          <a:off x="3905250" y="6599464"/>
          <a:ext cx="1170215" cy="394607"/>
        </a:xfrm>
        <a:prstGeom prst="rect">
          <a:avLst/>
        </a:prstGeom>
        <a:solidFill>
          <a:srgbClr val="1C05C5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>
            <a:solidFill>
              <a:srgbClr val="FF0000"/>
            </a:solidFill>
          </a:endParaRPr>
        </a:p>
      </xdr:txBody>
    </xdr:sp>
    <xdr:clientData/>
  </xdr:twoCellAnchor>
  <xdr:twoCellAnchor>
    <xdr:from>
      <xdr:col>3</xdr:col>
      <xdr:colOff>367393</xdr:colOff>
      <xdr:row>15</xdr:row>
      <xdr:rowOff>68036</xdr:rowOff>
    </xdr:from>
    <xdr:to>
      <xdr:col>3</xdr:col>
      <xdr:colOff>1537608</xdr:colOff>
      <xdr:row>15</xdr:row>
      <xdr:rowOff>462643</xdr:rowOff>
    </xdr:to>
    <xdr:sp macro="" textlink="">
      <xdr:nvSpPr>
        <xdr:cNvPr id="10" name="Rectangle 9"/>
        <xdr:cNvSpPr/>
      </xdr:nvSpPr>
      <xdr:spPr>
        <a:xfrm>
          <a:off x="3932464" y="7102929"/>
          <a:ext cx="1170215" cy="394607"/>
        </a:xfrm>
        <a:prstGeom prst="rect">
          <a:avLst/>
        </a:prstGeom>
        <a:solidFill>
          <a:srgbClr val="1C05C5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>
            <a:solidFill>
              <a:srgbClr val="FF0000"/>
            </a:solidFill>
          </a:endParaRPr>
        </a:p>
      </xdr:txBody>
    </xdr:sp>
    <xdr:clientData/>
  </xdr:twoCellAnchor>
  <xdr:twoCellAnchor>
    <xdr:from>
      <xdr:col>3</xdr:col>
      <xdr:colOff>367393</xdr:colOff>
      <xdr:row>16</xdr:row>
      <xdr:rowOff>81643</xdr:rowOff>
    </xdr:from>
    <xdr:to>
      <xdr:col>3</xdr:col>
      <xdr:colOff>1537608</xdr:colOff>
      <xdr:row>16</xdr:row>
      <xdr:rowOff>476250</xdr:rowOff>
    </xdr:to>
    <xdr:sp macro="" textlink="">
      <xdr:nvSpPr>
        <xdr:cNvPr id="11" name="Rectangle 10"/>
        <xdr:cNvSpPr/>
      </xdr:nvSpPr>
      <xdr:spPr>
        <a:xfrm>
          <a:off x="3932464" y="7620000"/>
          <a:ext cx="1170215" cy="394607"/>
        </a:xfrm>
        <a:prstGeom prst="rect">
          <a:avLst/>
        </a:prstGeom>
        <a:solidFill>
          <a:srgbClr val="1C05C5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>
            <a:solidFill>
              <a:srgbClr val="FF0000"/>
            </a:solidFill>
          </a:endParaRPr>
        </a:p>
      </xdr:txBody>
    </xdr:sp>
    <xdr:clientData/>
  </xdr:twoCellAnchor>
  <xdr:twoCellAnchor>
    <xdr:from>
      <xdr:col>3</xdr:col>
      <xdr:colOff>190500</xdr:colOff>
      <xdr:row>18</xdr:row>
      <xdr:rowOff>108857</xdr:rowOff>
    </xdr:from>
    <xdr:to>
      <xdr:col>3</xdr:col>
      <xdr:colOff>884465</xdr:colOff>
      <xdr:row>18</xdr:row>
      <xdr:rowOff>435428</xdr:rowOff>
    </xdr:to>
    <xdr:sp macro="" textlink="">
      <xdr:nvSpPr>
        <xdr:cNvPr id="12" name="Triangle isocèle 11"/>
        <xdr:cNvSpPr/>
      </xdr:nvSpPr>
      <xdr:spPr>
        <a:xfrm>
          <a:off x="3905250" y="8654143"/>
          <a:ext cx="693965" cy="326571"/>
        </a:xfrm>
        <a:prstGeom prst="triangle">
          <a:avLst/>
        </a:prstGeom>
        <a:solidFill>
          <a:srgbClr val="00823B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3</xdr:col>
      <xdr:colOff>911679</xdr:colOff>
      <xdr:row>18</xdr:row>
      <xdr:rowOff>108857</xdr:rowOff>
    </xdr:from>
    <xdr:to>
      <xdr:col>3</xdr:col>
      <xdr:colOff>1605644</xdr:colOff>
      <xdr:row>18</xdr:row>
      <xdr:rowOff>435428</xdr:rowOff>
    </xdr:to>
    <xdr:sp macro="" textlink="">
      <xdr:nvSpPr>
        <xdr:cNvPr id="13" name="Triangle isocèle 12"/>
        <xdr:cNvSpPr/>
      </xdr:nvSpPr>
      <xdr:spPr>
        <a:xfrm>
          <a:off x="4626429" y="8654143"/>
          <a:ext cx="693965" cy="326571"/>
        </a:xfrm>
        <a:prstGeom prst="triangle">
          <a:avLst/>
        </a:prstGeom>
        <a:solidFill>
          <a:srgbClr val="00823B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3</xdr:col>
      <xdr:colOff>244928</xdr:colOff>
      <xdr:row>19</xdr:row>
      <xdr:rowOff>81643</xdr:rowOff>
    </xdr:from>
    <xdr:to>
      <xdr:col>3</xdr:col>
      <xdr:colOff>938893</xdr:colOff>
      <xdr:row>19</xdr:row>
      <xdr:rowOff>408214</xdr:rowOff>
    </xdr:to>
    <xdr:sp macro="" textlink="">
      <xdr:nvSpPr>
        <xdr:cNvPr id="14" name="Triangle isocèle 13"/>
        <xdr:cNvSpPr/>
      </xdr:nvSpPr>
      <xdr:spPr>
        <a:xfrm>
          <a:off x="3959678" y="9130393"/>
          <a:ext cx="693965" cy="326571"/>
        </a:xfrm>
        <a:prstGeom prst="triangle">
          <a:avLst/>
        </a:prstGeom>
        <a:solidFill>
          <a:srgbClr val="00823B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3</xdr:col>
      <xdr:colOff>966107</xdr:colOff>
      <xdr:row>19</xdr:row>
      <xdr:rowOff>81643</xdr:rowOff>
    </xdr:from>
    <xdr:to>
      <xdr:col>3</xdr:col>
      <xdr:colOff>1660072</xdr:colOff>
      <xdr:row>19</xdr:row>
      <xdr:rowOff>408214</xdr:rowOff>
    </xdr:to>
    <xdr:sp macro="" textlink="">
      <xdr:nvSpPr>
        <xdr:cNvPr id="15" name="Triangle isocèle 14"/>
        <xdr:cNvSpPr/>
      </xdr:nvSpPr>
      <xdr:spPr>
        <a:xfrm>
          <a:off x="4680857" y="9130393"/>
          <a:ext cx="693965" cy="326571"/>
        </a:xfrm>
        <a:prstGeom prst="triangle">
          <a:avLst/>
        </a:prstGeom>
        <a:solidFill>
          <a:srgbClr val="00823B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3</xdr:col>
      <xdr:colOff>340178</xdr:colOff>
      <xdr:row>22</xdr:row>
      <xdr:rowOff>54429</xdr:rowOff>
    </xdr:from>
    <xdr:to>
      <xdr:col>3</xdr:col>
      <xdr:colOff>1510393</xdr:colOff>
      <xdr:row>22</xdr:row>
      <xdr:rowOff>449036</xdr:rowOff>
    </xdr:to>
    <xdr:sp macro="" textlink="">
      <xdr:nvSpPr>
        <xdr:cNvPr id="16" name="Rectangle 15"/>
        <xdr:cNvSpPr/>
      </xdr:nvSpPr>
      <xdr:spPr>
        <a:xfrm>
          <a:off x="4054928" y="10613572"/>
          <a:ext cx="1170215" cy="394607"/>
        </a:xfrm>
        <a:prstGeom prst="rect">
          <a:avLst/>
        </a:prstGeom>
        <a:solidFill>
          <a:srgbClr val="1C05C5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>
            <a:solidFill>
              <a:srgbClr val="FF0000"/>
            </a:solidFill>
          </a:endParaRPr>
        </a:p>
      </xdr:txBody>
    </xdr:sp>
    <xdr:clientData/>
  </xdr:twoCellAnchor>
  <xdr:twoCellAnchor>
    <xdr:from>
      <xdr:col>3</xdr:col>
      <xdr:colOff>340179</xdr:colOff>
      <xdr:row>21</xdr:row>
      <xdr:rowOff>54428</xdr:rowOff>
    </xdr:from>
    <xdr:to>
      <xdr:col>3</xdr:col>
      <xdr:colOff>1510394</xdr:colOff>
      <xdr:row>21</xdr:row>
      <xdr:rowOff>449035</xdr:rowOff>
    </xdr:to>
    <xdr:sp macro="" textlink="">
      <xdr:nvSpPr>
        <xdr:cNvPr id="17" name="Rectangle 16"/>
        <xdr:cNvSpPr/>
      </xdr:nvSpPr>
      <xdr:spPr>
        <a:xfrm>
          <a:off x="4054929" y="10110107"/>
          <a:ext cx="1170215" cy="394607"/>
        </a:xfrm>
        <a:prstGeom prst="rect">
          <a:avLst/>
        </a:prstGeom>
        <a:solidFill>
          <a:srgbClr val="FF66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3</xdr:col>
      <xdr:colOff>231321</xdr:colOff>
      <xdr:row>23</xdr:row>
      <xdr:rowOff>81643</xdr:rowOff>
    </xdr:from>
    <xdr:to>
      <xdr:col>3</xdr:col>
      <xdr:colOff>925286</xdr:colOff>
      <xdr:row>23</xdr:row>
      <xdr:rowOff>408214</xdr:rowOff>
    </xdr:to>
    <xdr:sp macro="" textlink="">
      <xdr:nvSpPr>
        <xdr:cNvPr id="18" name="Triangle isocèle 17"/>
        <xdr:cNvSpPr/>
      </xdr:nvSpPr>
      <xdr:spPr>
        <a:xfrm>
          <a:off x="3946071" y="11144250"/>
          <a:ext cx="693965" cy="326571"/>
        </a:xfrm>
        <a:prstGeom prst="triangle">
          <a:avLst/>
        </a:prstGeom>
        <a:solidFill>
          <a:srgbClr val="00823B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3</xdr:col>
      <xdr:colOff>952500</xdr:colOff>
      <xdr:row>23</xdr:row>
      <xdr:rowOff>81643</xdr:rowOff>
    </xdr:from>
    <xdr:to>
      <xdr:col>3</xdr:col>
      <xdr:colOff>1646465</xdr:colOff>
      <xdr:row>23</xdr:row>
      <xdr:rowOff>408214</xdr:rowOff>
    </xdr:to>
    <xdr:sp macro="" textlink="">
      <xdr:nvSpPr>
        <xdr:cNvPr id="19" name="Triangle isocèle 18"/>
        <xdr:cNvSpPr/>
      </xdr:nvSpPr>
      <xdr:spPr>
        <a:xfrm>
          <a:off x="4667250" y="11144250"/>
          <a:ext cx="693965" cy="326571"/>
        </a:xfrm>
        <a:prstGeom prst="triangle">
          <a:avLst/>
        </a:prstGeom>
        <a:solidFill>
          <a:srgbClr val="00823B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25</xdr:col>
      <xdr:colOff>149679</xdr:colOff>
      <xdr:row>8</xdr:row>
      <xdr:rowOff>95250</xdr:rowOff>
    </xdr:from>
    <xdr:to>
      <xdr:col>25</xdr:col>
      <xdr:colOff>1211036</xdr:colOff>
      <xdr:row>8</xdr:row>
      <xdr:rowOff>421822</xdr:rowOff>
    </xdr:to>
    <xdr:sp macro="" textlink="">
      <xdr:nvSpPr>
        <xdr:cNvPr id="20" name="Triangle isocèle 19"/>
        <xdr:cNvSpPr/>
      </xdr:nvSpPr>
      <xdr:spPr>
        <a:xfrm>
          <a:off x="22941643" y="3537857"/>
          <a:ext cx="1061357" cy="326572"/>
        </a:xfrm>
        <a:prstGeom prst="triangle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25</xdr:col>
      <xdr:colOff>190500</xdr:colOff>
      <xdr:row>9</xdr:row>
      <xdr:rowOff>108857</xdr:rowOff>
    </xdr:from>
    <xdr:to>
      <xdr:col>25</xdr:col>
      <xdr:colOff>1251857</xdr:colOff>
      <xdr:row>9</xdr:row>
      <xdr:rowOff>435429</xdr:rowOff>
    </xdr:to>
    <xdr:sp macro="" textlink="">
      <xdr:nvSpPr>
        <xdr:cNvPr id="21" name="Triangle isocèle 20"/>
        <xdr:cNvSpPr/>
      </xdr:nvSpPr>
      <xdr:spPr>
        <a:xfrm>
          <a:off x="22982464" y="4054928"/>
          <a:ext cx="1061357" cy="326572"/>
        </a:xfrm>
        <a:prstGeom prst="triangle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25</xdr:col>
      <xdr:colOff>231322</xdr:colOff>
      <xdr:row>10</xdr:row>
      <xdr:rowOff>95251</xdr:rowOff>
    </xdr:from>
    <xdr:to>
      <xdr:col>25</xdr:col>
      <xdr:colOff>1292679</xdr:colOff>
      <xdr:row>10</xdr:row>
      <xdr:rowOff>421823</xdr:rowOff>
    </xdr:to>
    <xdr:sp macro="" textlink="">
      <xdr:nvSpPr>
        <xdr:cNvPr id="22" name="Triangle isocèle 21"/>
        <xdr:cNvSpPr/>
      </xdr:nvSpPr>
      <xdr:spPr>
        <a:xfrm>
          <a:off x="23023286" y="4612822"/>
          <a:ext cx="1061357" cy="326572"/>
        </a:xfrm>
        <a:prstGeom prst="triangle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25</xdr:col>
      <xdr:colOff>734786</xdr:colOff>
      <xdr:row>5</xdr:row>
      <xdr:rowOff>95250</xdr:rowOff>
    </xdr:from>
    <xdr:to>
      <xdr:col>25</xdr:col>
      <xdr:colOff>734786</xdr:colOff>
      <xdr:row>5</xdr:row>
      <xdr:rowOff>394607</xdr:rowOff>
    </xdr:to>
    <xdr:cxnSp macro="">
      <xdr:nvCxnSpPr>
        <xdr:cNvPr id="24" name="Connecteur droit avec flèche 23"/>
        <xdr:cNvCxnSpPr/>
      </xdr:nvCxnSpPr>
      <xdr:spPr>
        <a:xfrm>
          <a:off x="23526750" y="2027464"/>
          <a:ext cx="0" cy="299357"/>
        </a:xfrm>
        <a:prstGeom prst="straightConnector1">
          <a:avLst/>
        </a:prstGeom>
        <a:ln w="38100">
          <a:solidFill>
            <a:schemeClr val="accent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721179</xdr:colOff>
      <xdr:row>7</xdr:row>
      <xdr:rowOff>68036</xdr:rowOff>
    </xdr:from>
    <xdr:to>
      <xdr:col>25</xdr:col>
      <xdr:colOff>721179</xdr:colOff>
      <xdr:row>7</xdr:row>
      <xdr:rowOff>367393</xdr:rowOff>
    </xdr:to>
    <xdr:cxnSp macro="">
      <xdr:nvCxnSpPr>
        <xdr:cNvPr id="25" name="Connecteur droit avec flèche 24"/>
        <xdr:cNvCxnSpPr/>
      </xdr:nvCxnSpPr>
      <xdr:spPr>
        <a:xfrm>
          <a:off x="23513143" y="3007179"/>
          <a:ext cx="0" cy="299357"/>
        </a:xfrm>
        <a:prstGeom prst="straightConnector1">
          <a:avLst/>
        </a:prstGeom>
        <a:ln w="38100">
          <a:solidFill>
            <a:schemeClr val="accent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707571</xdr:colOff>
      <xdr:row>11</xdr:row>
      <xdr:rowOff>108857</xdr:rowOff>
    </xdr:from>
    <xdr:to>
      <xdr:col>25</xdr:col>
      <xdr:colOff>707571</xdr:colOff>
      <xdr:row>11</xdr:row>
      <xdr:rowOff>408214</xdr:rowOff>
    </xdr:to>
    <xdr:cxnSp macro="">
      <xdr:nvCxnSpPr>
        <xdr:cNvPr id="26" name="Connecteur droit avec flèche 25"/>
        <xdr:cNvCxnSpPr/>
      </xdr:nvCxnSpPr>
      <xdr:spPr>
        <a:xfrm>
          <a:off x="23499535" y="5129893"/>
          <a:ext cx="0" cy="299357"/>
        </a:xfrm>
        <a:prstGeom prst="straightConnector1">
          <a:avLst/>
        </a:prstGeom>
        <a:ln w="38100">
          <a:solidFill>
            <a:schemeClr val="accent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31"/>
  <sheetViews>
    <sheetView tabSelected="1" zoomScale="40" zoomScaleNormal="40" workbookViewId="0">
      <selection activeCell="T12" sqref="T12"/>
    </sheetView>
  </sheetViews>
  <sheetFormatPr baseColWidth="10" defaultRowHeight="15"/>
  <cols>
    <col min="1" max="1" width="26.28515625" style="1" customWidth="1"/>
    <col min="3" max="3" width="18" customWidth="1"/>
    <col min="4" max="4" width="27.28515625" style="1" customWidth="1"/>
    <col min="23" max="23" width="26.28515625" customWidth="1"/>
    <col min="25" max="25" width="15.28515625" customWidth="1"/>
    <col min="26" max="26" width="21" style="1" customWidth="1"/>
    <col min="27" max="27" width="7.7109375" style="1" customWidth="1"/>
  </cols>
  <sheetData>
    <row r="1" spans="1:40" ht="15.75" thickBot="1"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</row>
    <row r="2" spans="1:40" ht="26.25" customHeight="1" thickBot="1">
      <c r="A2" s="128" t="s">
        <v>34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30"/>
      <c r="V2" s="42"/>
      <c r="W2" s="128" t="s">
        <v>35</v>
      </c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30"/>
      <c r="AN2" s="42"/>
    </row>
    <row r="3" spans="1:40" ht="36.75" customHeight="1" thickBot="1">
      <c r="A3" s="131" t="s">
        <v>5</v>
      </c>
      <c r="B3" s="133" t="s">
        <v>3</v>
      </c>
      <c r="C3" s="134"/>
      <c r="D3" s="61"/>
      <c r="E3" s="135" t="s">
        <v>4</v>
      </c>
      <c r="F3" s="136"/>
      <c r="G3" s="136"/>
      <c r="H3" s="136"/>
      <c r="I3" s="136"/>
      <c r="J3" s="137"/>
      <c r="K3" s="138" t="s">
        <v>6</v>
      </c>
      <c r="L3" s="139"/>
      <c r="M3" s="139"/>
      <c r="N3" s="139"/>
      <c r="O3" s="139"/>
      <c r="P3" s="140"/>
      <c r="V3" s="42"/>
      <c r="W3" s="131" t="s">
        <v>5</v>
      </c>
      <c r="X3" s="133" t="s">
        <v>3</v>
      </c>
      <c r="Y3" s="134"/>
      <c r="Z3" s="61"/>
      <c r="AA3" s="55"/>
      <c r="AB3" s="135" t="s">
        <v>4</v>
      </c>
      <c r="AC3" s="136"/>
      <c r="AD3" s="136"/>
      <c r="AE3" s="136"/>
      <c r="AF3" s="136"/>
      <c r="AG3" s="137"/>
      <c r="AH3" s="138" t="s">
        <v>6</v>
      </c>
      <c r="AI3" s="139"/>
      <c r="AJ3" s="139"/>
      <c r="AK3" s="139"/>
      <c r="AL3" s="139"/>
      <c r="AM3" s="140"/>
      <c r="AN3" s="42"/>
    </row>
    <row r="4" spans="1:40" ht="27.75" customHeight="1" thickBot="1">
      <c r="A4" s="132"/>
      <c r="B4" s="133"/>
      <c r="C4" s="134"/>
      <c r="D4" s="61"/>
      <c r="E4" s="18" t="s">
        <v>8</v>
      </c>
      <c r="F4" s="35" t="s">
        <v>7</v>
      </c>
      <c r="G4" s="36" t="s">
        <v>9</v>
      </c>
      <c r="H4" s="35" t="s">
        <v>0</v>
      </c>
      <c r="I4" s="36" t="s">
        <v>1</v>
      </c>
      <c r="J4" s="18" t="s">
        <v>13</v>
      </c>
      <c r="K4" s="35" t="s">
        <v>27</v>
      </c>
      <c r="L4" s="35" t="s">
        <v>0</v>
      </c>
      <c r="M4" s="35" t="s">
        <v>28</v>
      </c>
      <c r="N4" s="35" t="s">
        <v>0</v>
      </c>
      <c r="O4" s="19" t="s">
        <v>29</v>
      </c>
      <c r="P4" s="35" t="s">
        <v>0</v>
      </c>
      <c r="V4" s="42"/>
      <c r="W4" s="132"/>
      <c r="X4" s="133"/>
      <c r="Y4" s="134"/>
      <c r="Z4" s="61"/>
      <c r="AA4" s="56"/>
      <c r="AB4" s="54" t="s">
        <v>8</v>
      </c>
      <c r="AC4" s="35" t="s">
        <v>7</v>
      </c>
      <c r="AD4" s="36" t="s">
        <v>9</v>
      </c>
      <c r="AE4" s="35" t="s">
        <v>0</v>
      </c>
      <c r="AF4" s="36" t="s">
        <v>1</v>
      </c>
      <c r="AG4" s="54" t="s">
        <v>13</v>
      </c>
      <c r="AH4" s="35" t="s">
        <v>27</v>
      </c>
      <c r="AI4" s="35" t="s">
        <v>0</v>
      </c>
      <c r="AJ4" s="35" t="s">
        <v>28</v>
      </c>
      <c r="AK4" s="35" t="s">
        <v>0</v>
      </c>
      <c r="AL4" s="19" t="s">
        <v>29</v>
      </c>
      <c r="AM4" s="35" t="s">
        <v>0</v>
      </c>
      <c r="AN4" s="42"/>
    </row>
    <row r="5" spans="1:40" ht="45" customHeight="1" thickBot="1">
      <c r="A5" s="17" t="s">
        <v>11</v>
      </c>
      <c r="B5" s="114" t="s">
        <v>2</v>
      </c>
      <c r="C5" s="179"/>
      <c r="D5" s="62"/>
      <c r="E5" s="38">
        <v>2.355</v>
      </c>
      <c r="F5" s="39">
        <v>1</v>
      </c>
      <c r="G5" s="40"/>
      <c r="H5" s="40"/>
      <c r="I5" s="40">
        <v>0.72</v>
      </c>
      <c r="J5" s="41"/>
      <c r="K5" s="161"/>
      <c r="L5" s="162"/>
      <c r="M5" s="163"/>
      <c r="N5" s="163"/>
      <c r="O5" s="173">
        <f>E5*F5*I5</f>
        <v>1.6956</v>
      </c>
      <c r="P5" s="174"/>
      <c r="V5" s="42"/>
      <c r="W5" s="125" t="s">
        <v>11</v>
      </c>
      <c r="X5" s="114"/>
      <c r="Y5" s="141"/>
      <c r="Z5" s="69"/>
      <c r="AA5" s="76"/>
      <c r="AB5" s="43"/>
      <c r="AC5" s="44"/>
      <c r="AD5" s="45"/>
      <c r="AE5" s="45"/>
      <c r="AF5" s="45"/>
      <c r="AG5" s="60"/>
      <c r="AH5" s="142"/>
      <c r="AI5" s="143"/>
      <c r="AJ5" s="142"/>
      <c r="AK5" s="143"/>
      <c r="AL5" s="144"/>
      <c r="AM5" s="145"/>
      <c r="AN5" s="42"/>
    </row>
    <row r="6" spans="1:40" s="1" customFormat="1" ht="39.950000000000003" customHeight="1" thickBot="1">
      <c r="A6" s="123" t="s">
        <v>12</v>
      </c>
      <c r="B6" s="159"/>
      <c r="C6" s="180"/>
      <c r="D6" s="63"/>
      <c r="E6" s="2"/>
      <c r="F6" s="3"/>
      <c r="G6" s="4"/>
      <c r="H6" s="4"/>
      <c r="I6" s="4"/>
      <c r="J6" s="31"/>
      <c r="K6" s="183"/>
      <c r="L6" s="184"/>
      <c r="M6" s="164"/>
      <c r="N6" s="165"/>
      <c r="O6" s="152"/>
      <c r="P6" s="153"/>
      <c r="V6" s="42"/>
      <c r="W6" s="127"/>
      <c r="X6" s="114" t="s">
        <v>32</v>
      </c>
      <c r="Y6" s="141"/>
      <c r="Z6" s="70"/>
      <c r="AA6" s="77"/>
      <c r="AB6" s="98" t="s">
        <v>33</v>
      </c>
      <c r="AC6" s="99"/>
      <c r="AD6" s="99"/>
      <c r="AE6" s="99"/>
      <c r="AF6" s="99"/>
      <c r="AG6" s="100"/>
      <c r="AH6" s="142"/>
      <c r="AI6" s="143"/>
      <c r="AJ6" s="142"/>
      <c r="AK6" s="143"/>
      <c r="AL6" s="112" t="s">
        <v>33</v>
      </c>
      <c r="AM6" s="113"/>
      <c r="AN6" s="42"/>
    </row>
    <row r="7" spans="1:40" s="1" customFormat="1" ht="39.950000000000003" customHeight="1" thickBot="1">
      <c r="A7" s="175"/>
      <c r="B7" s="157" t="s">
        <v>21</v>
      </c>
      <c r="C7" s="176"/>
      <c r="D7" s="64"/>
      <c r="E7" s="5">
        <v>2.355</v>
      </c>
      <c r="F7" s="6"/>
      <c r="G7" s="7">
        <v>0.23</v>
      </c>
      <c r="H7" s="7"/>
      <c r="I7" s="7"/>
      <c r="J7" s="32">
        <v>25</v>
      </c>
      <c r="K7" s="173">
        <f>E7*G7*J7</f>
        <v>13.54125</v>
      </c>
      <c r="L7" s="174"/>
      <c r="M7" s="169"/>
      <c r="N7" s="170"/>
      <c r="O7" s="101"/>
      <c r="P7" s="102"/>
      <c r="V7" s="42"/>
      <c r="W7" s="125" t="s">
        <v>12</v>
      </c>
      <c r="X7" s="121"/>
      <c r="Y7" s="122"/>
      <c r="Z7" s="71"/>
      <c r="AA7" s="78"/>
      <c r="AB7" s="46"/>
      <c r="AC7" s="47"/>
      <c r="AD7" s="48"/>
      <c r="AE7" s="48"/>
      <c r="AF7" s="48"/>
      <c r="AG7" s="49"/>
      <c r="AH7" s="110"/>
      <c r="AI7" s="111"/>
      <c r="AJ7" s="92"/>
      <c r="AK7" s="93"/>
      <c r="AL7" s="92"/>
      <c r="AM7" s="93"/>
      <c r="AN7" s="42"/>
    </row>
    <row r="8" spans="1:40" s="1" customFormat="1" ht="39.950000000000003" customHeight="1" thickBot="1">
      <c r="A8" s="175"/>
      <c r="B8" s="157" t="s">
        <v>14</v>
      </c>
      <c r="C8" s="176"/>
      <c r="D8" s="64"/>
      <c r="E8" s="5">
        <v>2.355</v>
      </c>
      <c r="F8" s="6"/>
      <c r="G8" s="7">
        <v>0.05</v>
      </c>
      <c r="H8" s="7"/>
      <c r="I8" s="7"/>
      <c r="J8" s="32">
        <v>17</v>
      </c>
      <c r="K8" s="173">
        <f t="shared" ref="K8:K9" si="0">E8*G8*J8</f>
        <v>2.0017499999999999</v>
      </c>
      <c r="L8" s="174"/>
      <c r="M8" s="169"/>
      <c r="N8" s="170"/>
      <c r="O8" s="101"/>
      <c r="P8" s="102"/>
      <c r="V8" s="42"/>
      <c r="W8" s="126"/>
      <c r="X8" s="88" t="s">
        <v>32</v>
      </c>
      <c r="Y8" s="89"/>
      <c r="Z8" s="72"/>
      <c r="AA8" s="82"/>
      <c r="AB8" s="98" t="s">
        <v>33</v>
      </c>
      <c r="AC8" s="99"/>
      <c r="AD8" s="99"/>
      <c r="AE8" s="99"/>
      <c r="AF8" s="99"/>
      <c r="AG8" s="100"/>
      <c r="AH8" s="112" t="s">
        <v>33</v>
      </c>
      <c r="AI8" s="113"/>
      <c r="AJ8" s="92"/>
      <c r="AK8" s="93"/>
      <c r="AL8" s="92"/>
      <c r="AM8" s="93"/>
      <c r="AN8" s="42"/>
    </row>
    <row r="9" spans="1:40" s="1" customFormat="1" ht="39.950000000000003" customHeight="1" thickBot="1">
      <c r="A9" s="175"/>
      <c r="B9" s="109" t="s">
        <v>15</v>
      </c>
      <c r="C9" s="178"/>
      <c r="D9" s="65"/>
      <c r="E9" s="8">
        <v>2.355</v>
      </c>
      <c r="F9" s="9"/>
      <c r="G9" s="10">
        <v>0.12</v>
      </c>
      <c r="H9" s="10"/>
      <c r="I9" s="10"/>
      <c r="J9" s="33">
        <v>0.32500000000000001</v>
      </c>
      <c r="K9" s="173">
        <f t="shared" si="0"/>
        <v>9.1844999999999996E-2</v>
      </c>
      <c r="L9" s="174"/>
      <c r="M9" s="169"/>
      <c r="N9" s="170"/>
      <c r="O9" s="101"/>
      <c r="P9" s="102"/>
      <c r="V9" s="42"/>
      <c r="W9" s="126"/>
      <c r="X9" s="88" t="s">
        <v>18</v>
      </c>
      <c r="Y9" s="89"/>
      <c r="Z9" s="73"/>
      <c r="AA9" s="81">
        <v>2</v>
      </c>
      <c r="AB9" s="50">
        <v>2.2450000000000001</v>
      </c>
      <c r="AC9" s="51"/>
      <c r="AD9" s="52">
        <v>0.24</v>
      </c>
      <c r="AE9" s="52"/>
      <c r="AF9" s="52"/>
      <c r="AG9" s="53">
        <v>25</v>
      </c>
      <c r="AH9" s="90">
        <f>AA9*AB9*AD9*AG9</f>
        <v>26.94</v>
      </c>
      <c r="AI9" s="91"/>
      <c r="AJ9" s="92"/>
      <c r="AK9" s="93"/>
      <c r="AL9" s="92"/>
      <c r="AM9" s="93"/>
      <c r="AN9" s="42"/>
    </row>
    <row r="10" spans="1:40" s="1" customFormat="1" ht="45" customHeight="1" thickBot="1">
      <c r="A10" s="175"/>
      <c r="B10" s="181"/>
      <c r="C10" s="182"/>
      <c r="D10" s="66"/>
      <c r="E10" s="11"/>
      <c r="F10" s="12"/>
      <c r="G10" s="13"/>
      <c r="H10" s="13"/>
      <c r="I10" s="13"/>
      <c r="J10" s="34"/>
      <c r="K10" s="105"/>
      <c r="L10" s="106"/>
      <c r="M10" s="169"/>
      <c r="N10" s="170"/>
      <c r="O10" s="101"/>
      <c r="P10" s="102"/>
      <c r="V10" s="42"/>
      <c r="W10" s="127"/>
      <c r="X10" s="94" t="s">
        <v>31</v>
      </c>
      <c r="Y10" s="95"/>
      <c r="Z10" s="74"/>
      <c r="AA10" s="79">
        <v>2</v>
      </c>
      <c r="AB10" s="50">
        <v>2.2450000000000001</v>
      </c>
      <c r="AC10" s="51"/>
      <c r="AD10" s="52">
        <v>0.06</v>
      </c>
      <c r="AE10" s="52"/>
      <c r="AF10" s="52"/>
      <c r="AG10" s="53">
        <v>21</v>
      </c>
      <c r="AH10" s="96">
        <f>AA10*AB10*AD10*AG10</f>
        <v>5.6574000000000009</v>
      </c>
      <c r="AI10" s="97"/>
      <c r="AJ10" s="92"/>
      <c r="AK10" s="93"/>
      <c r="AL10" s="92"/>
      <c r="AM10" s="93"/>
      <c r="AN10" s="42"/>
    </row>
    <row r="11" spans="1:40" s="1" customFormat="1" ht="39.950000000000003" customHeight="1">
      <c r="A11" s="175"/>
      <c r="B11" s="157" t="s">
        <v>16</v>
      </c>
      <c r="C11" s="176"/>
      <c r="D11" s="64"/>
      <c r="E11" s="5"/>
      <c r="F11" s="6">
        <v>0.16</v>
      </c>
      <c r="G11" s="7">
        <v>3.55</v>
      </c>
      <c r="H11" s="7"/>
      <c r="I11" s="7"/>
      <c r="J11" s="32">
        <v>25</v>
      </c>
      <c r="K11" s="107">
        <f>F11*G11*J11</f>
        <v>14.2</v>
      </c>
      <c r="L11" s="108"/>
      <c r="M11" s="169"/>
      <c r="N11" s="170"/>
      <c r="O11" s="101"/>
      <c r="P11" s="102"/>
      <c r="V11" s="42"/>
      <c r="W11" s="123" t="s">
        <v>10</v>
      </c>
      <c r="X11" s="114" t="s">
        <v>26</v>
      </c>
      <c r="Y11" s="115"/>
      <c r="Z11" s="75"/>
      <c r="AA11" s="83">
        <v>2</v>
      </c>
      <c r="AB11" s="57">
        <v>2.2450000000000001</v>
      </c>
      <c r="AC11" s="44"/>
      <c r="AD11" s="58"/>
      <c r="AE11" s="45"/>
      <c r="AF11" s="45">
        <v>1.5</v>
      </c>
      <c r="AG11" s="59"/>
      <c r="AH11" s="116"/>
      <c r="AI11" s="117"/>
      <c r="AJ11" s="118">
        <f>AA11*AB11*AF11</f>
        <v>6.7350000000000003</v>
      </c>
      <c r="AK11" s="119"/>
      <c r="AL11" s="117"/>
      <c r="AM11" s="120"/>
      <c r="AN11" s="42"/>
    </row>
    <row r="12" spans="1:40" ht="39.950000000000003" customHeight="1" thickBot="1">
      <c r="A12" s="175"/>
      <c r="B12" s="157" t="s">
        <v>20</v>
      </c>
      <c r="C12" s="176"/>
      <c r="D12" s="64"/>
      <c r="E12" s="5"/>
      <c r="F12" s="6"/>
      <c r="G12" s="7">
        <v>3.55</v>
      </c>
      <c r="H12" s="7"/>
      <c r="I12" s="7">
        <v>0.12</v>
      </c>
      <c r="J12" s="32"/>
      <c r="K12" s="107">
        <f>G12*I12</f>
        <v>0.42599999999999999</v>
      </c>
      <c r="L12" s="108"/>
      <c r="M12" s="169"/>
      <c r="N12" s="170"/>
      <c r="O12" s="101"/>
      <c r="P12" s="102"/>
      <c r="V12" s="42"/>
      <c r="W12" s="124"/>
      <c r="X12" s="109" t="s">
        <v>32</v>
      </c>
      <c r="Y12" s="85"/>
      <c r="Z12" s="68"/>
      <c r="AA12" s="80"/>
      <c r="AB12" s="98" t="s">
        <v>33</v>
      </c>
      <c r="AC12" s="99"/>
      <c r="AD12" s="99"/>
      <c r="AE12" s="99"/>
      <c r="AF12" s="99"/>
      <c r="AG12" s="100"/>
      <c r="AH12" s="84"/>
      <c r="AI12" s="85"/>
      <c r="AJ12" s="86" t="s">
        <v>33</v>
      </c>
      <c r="AK12" s="87"/>
      <c r="AL12" s="84"/>
      <c r="AM12" s="85"/>
      <c r="AN12" s="42"/>
    </row>
    <row r="13" spans="1:40" ht="39.950000000000003" customHeight="1">
      <c r="A13" s="175"/>
      <c r="B13" s="157" t="s">
        <v>22</v>
      </c>
      <c r="C13" s="176"/>
      <c r="D13" s="64"/>
      <c r="E13" s="5"/>
      <c r="F13" s="6">
        <v>0.05</v>
      </c>
      <c r="G13" s="7">
        <v>3.55</v>
      </c>
      <c r="H13" s="7"/>
      <c r="I13" s="7"/>
      <c r="J13" s="32">
        <v>6</v>
      </c>
      <c r="K13" s="107">
        <f>F13*G13*J13</f>
        <v>1.0649999999999999</v>
      </c>
      <c r="L13" s="108"/>
      <c r="M13" s="169"/>
      <c r="N13" s="170"/>
      <c r="O13" s="101"/>
      <c r="P13" s="102"/>
      <c r="V13" s="42"/>
      <c r="W13" s="1"/>
      <c r="X13" s="1"/>
      <c r="Y13" s="1"/>
      <c r="AB13" s="1"/>
      <c r="AC13" s="1"/>
      <c r="AD13" s="1"/>
      <c r="AE13" s="1"/>
      <c r="AF13" s="1"/>
      <c r="AG13" s="1"/>
      <c r="AN13" s="42"/>
    </row>
    <row r="14" spans="1:40" ht="39.950000000000003" customHeight="1">
      <c r="A14" s="175"/>
      <c r="B14" s="88"/>
      <c r="C14" s="89"/>
      <c r="D14" s="64"/>
      <c r="E14" s="5"/>
      <c r="F14" s="6"/>
      <c r="G14" s="15"/>
      <c r="H14" s="7"/>
      <c r="I14" s="7"/>
      <c r="J14" s="32"/>
      <c r="K14" s="105"/>
      <c r="L14" s="106"/>
      <c r="M14" s="169"/>
      <c r="N14" s="170"/>
      <c r="O14" s="101"/>
      <c r="P14" s="102"/>
      <c r="V14" s="42"/>
      <c r="W14" s="1"/>
      <c r="X14" s="1"/>
      <c r="Y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42"/>
    </row>
    <row r="15" spans="1:40" s="1" customFormat="1" ht="39.950000000000003" customHeight="1">
      <c r="A15" s="175"/>
      <c r="B15" s="157" t="s">
        <v>17</v>
      </c>
      <c r="C15" s="176"/>
      <c r="D15" s="64"/>
      <c r="E15" s="5">
        <v>0.63</v>
      </c>
      <c r="F15" s="6"/>
      <c r="G15" s="7">
        <v>0.24</v>
      </c>
      <c r="H15" s="7"/>
      <c r="I15" s="7"/>
      <c r="J15" s="32">
        <v>25</v>
      </c>
      <c r="K15" s="103">
        <f>J15*G15*E15</f>
        <v>3.7800000000000002</v>
      </c>
      <c r="L15" s="104"/>
      <c r="M15" s="169"/>
      <c r="N15" s="170"/>
      <c r="O15" s="101"/>
      <c r="P15" s="102"/>
      <c r="V15" s="42"/>
      <c r="W15"/>
      <c r="X15"/>
      <c r="Y15"/>
      <c r="AB15"/>
      <c r="AC15"/>
      <c r="AD15"/>
      <c r="AE15"/>
      <c r="AF15"/>
      <c r="AN15" s="42"/>
    </row>
    <row r="16" spans="1:40" s="1" customFormat="1" ht="39.950000000000003" customHeight="1">
      <c r="A16" s="175"/>
      <c r="B16" s="88" t="s">
        <v>19</v>
      </c>
      <c r="C16" s="89"/>
      <c r="D16" s="64"/>
      <c r="E16" s="5">
        <v>0.63</v>
      </c>
      <c r="F16" s="6"/>
      <c r="G16" s="15">
        <v>0.08</v>
      </c>
      <c r="H16" s="7"/>
      <c r="I16" s="7"/>
      <c r="J16" s="32">
        <v>0.34</v>
      </c>
      <c r="K16" s="103">
        <f>J16*G16*E16</f>
        <v>1.7136000000000002E-2</v>
      </c>
      <c r="L16" s="104"/>
      <c r="M16" s="169"/>
      <c r="N16" s="170"/>
      <c r="O16" s="101"/>
      <c r="P16" s="102"/>
      <c r="V16" s="42"/>
      <c r="W16"/>
      <c r="X16"/>
      <c r="Y16"/>
      <c r="AB16"/>
      <c r="AC16"/>
      <c r="AD16"/>
      <c r="AE16"/>
      <c r="AF16"/>
      <c r="AN16" s="42"/>
    </row>
    <row r="17" spans="1:40" s="1" customFormat="1" ht="39.950000000000003" customHeight="1">
      <c r="A17" s="175"/>
      <c r="B17" s="88" t="s">
        <v>23</v>
      </c>
      <c r="C17" s="177"/>
      <c r="D17" s="64"/>
      <c r="E17" s="5">
        <v>0.63</v>
      </c>
      <c r="F17" s="6"/>
      <c r="G17" s="15"/>
      <c r="H17" s="7"/>
      <c r="I17" s="7">
        <v>1.1519999999999999</v>
      </c>
      <c r="J17" s="32"/>
      <c r="K17" s="103">
        <f>E17*I17</f>
        <v>0.72575999999999996</v>
      </c>
      <c r="L17" s="104"/>
      <c r="M17" s="169"/>
      <c r="N17" s="170"/>
      <c r="O17" s="101"/>
      <c r="P17" s="102"/>
      <c r="V17" s="42"/>
      <c r="W17"/>
      <c r="X17"/>
      <c r="Y17"/>
      <c r="AB17"/>
      <c r="AC17"/>
      <c r="AD17"/>
      <c r="AE17"/>
      <c r="AF17"/>
      <c r="AG17"/>
      <c r="AH17"/>
      <c r="AI17"/>
      <c r="AJ17"/>
      <c r="AK17"/>
      <c r="AL17"/>
      <c r="AM17"/>
      <c r="AN17" s="42"/>
    </row>
    <row r="18" spans="1:40" s="1" customFormat="1" ht="39.950000000000003" customHeight="1">
      <c r="A18" s="175"/>
      <c r="B18" s="88"/>
      <c r="C18" s="89"/>
      <c r="D18" s="67"/>
      <c r="E18" s="20"/>
      <c r="F18" s="21"/>
      <c r="G18" s="22"/>
      <c r="H18" s="23"/>
      <c r="I18" s="23"/>
      <c r="J18" s="37"/>
      <c r="K18" s="105"/>
      <c r="L18" s="106"/>
      <c r="M18" s="101"/>
      <c r="N18" s="102"/>
      <c r="O18" s="101"/>
      <c r="P18" s="102"/>
      <c r="V18" s="42"/>
      <c r="W18"/>
      <c r="X18"/>
      <c r="Y18"/>
      <c r="AB18"/>
      <c r="AC18"/>
      <c r="AD18"/>
      <c r="AE18"/>
      <c r="AF18"/>
      <c r="AG18"/>
      <c r="AH18"/>
      <c r="AI18"/>
      <c r="AJ18"/>
      <c r="AK18"/>
      <c r="AL18"/>
      <c r="AM18"/>
      <c r="AN18" s="42"/>
    </row>
    <row r="19" spans="1:40" s="1" customFormat="1" ht="39.950000000000003" customHeight="1">
      <c r="A19" s="175"/>
      <c r="B19" s="88" t="s">
        <v>18</v>
      </c>
      <c r="C19" s="89"/>
      <c r="D19" s="67"/>
      <c r="E19" s="20">
        <v>2.1549999999999998</v>
      </c>
      <c r="F19" s="21"/>
      <c r="G19" s="22">
        <v>0.24</v>
      </c>
      <c r="H19" s="23"/>
      <c r="I19" s="23"/>
      <c r="J19" s="37">
        <v>25</v>
      </c>
      <c r="K19" s="146">
        <f>E19*G19*J19</f>
        <v>12.929999999999996</v>
      </c>
      <c r="L19" s="147"/>
      <c r="M19" s="101"/>
      <c r="N19" s="102"/>
      <c r="O19" s="101"/>
      <c r="P19" s="102"/>
      <c r="V19" s="42"/>
      <c r="W19"/>
      <c r="X19"/>
      <c r="Y19"/>
      <c r="AB19"/>
      <c r="AC19"/>
      <c r="AD19"/>
      <c r="AE19"/>
      <c r="AF19"/>
      <c r="AG19"/>
      <c r="AH19"/>
      <c r="AI19"/>
      <c r="AJ19"/>
      <c r="AK19"/>
      <c r="AL19"/>
      <c r="AM19"/>
      <c r="AN19" s="42"/>
    </row>
    <row r="20" spans="1:40" s="1" customFormat="1" ht="39.950000000000003" customHeight="1">
      <c r="A20" s="175"/>
      <c r="B20" s="88" t="s">
        <v>30</v>
      </c>
      <c r="C20" s="89"/>
      <c r="D20" s="67"/>
      <c r="E20" s="20">
        <v>2.1549999999999998</v>
      </c>
      <c r="F20" s="21"/>
      <c r="G20" s="22">
        <v>0.06</v>
      </c>
      <c r="H20" s="23"/>
      <c r="I20" s="23"/>
      <c r="J20" s="37">
        <v>21</v>
      </c>
      <c r="K20" s="146">
        <f>E20*G20*J20</f>
        <v>2.7152999999999992</v>
      </c>
      <c r="L20" s="147"/>
      <c r="M20" s="101"/>
      <c r="N20" s="102"/>
      <c r="O20" s="101"/>
      <c r="P20" s="102"/>
      <c r="V20" s="42"/>
      <c r="AN20" s="42"/>
    </row>
    <row r="21" spans="1:40" s="1" customFormat="1" ht="39.950000000000003" customHeight="1" thickBot="1">
      <c r="A21" s="124"/>
      <c r="B21" s="88"/>
      <c r="C21" s="89"/>
      <c r="D21" s="67"/>
      <c r="E21" s="8"/>
      <c r="F21" s="9"/>
      <c r="G21" s="16"/>
      <c r="H21" s="10"/>
      <c r="I21" s="10"/>
      <c r="J21" s="33"/>
      <c r="K21" s="154"/>
      <c r="L21" s="155"/>
      <c r="M21" s="150"/>
      <c r="N21" s="151"/>
      <c r="O21" s="148"/>
      <c r="P21" s="149"/>
      <c r="V21" s="42"/>
      <c r="AN21" s="42"/>
    </row>
    <row r="22" spans="1:40" ht="39.75" customHeight="1">
      <c r="A22" s="125" t="s">
        <v>10</v>
      </c>
      <c r="B22" s="159" t="s">
        <v>26</v>
      </c>
      <c r="C22" s="160"/>
      <c r="D22" s="63"/>
      <c r="E22" s="25">
        <v>2.1549999999999998</v>
      </c>
      <c r="F22" s="3"/>
      <c r="G22" s="14"/>
      <c r="H22" s="4"/>
      <c r="I22" s="4">
        <v>1.5</v>
      </c>
      <c r="J22" s="28"/>
      <c r="K22" s="152"/>
      <c r="L22" s="153"/>
      <c r="M22" s="171">
        <f>E22*I22</f>
        <v>3.2324999999999999</v>
      </c>
      <c r="N22" s="172"/>
      <c r="O22" s="152"/>
      <c r="P22" s="153"/>
      <c r="V22" s="42"/>
      <c r="AN22" s="42"/>
    </row>
    <row r="23" spans="1:40" ht="39.75" customHeight="1">
      <c r="A23" s="126"/>
      <c r="B23" s="157" t="s">
        <v>24</v>
      </c>
      <c r="C23" s="158"/>
      <c r="D23" s="64"/>
      <c r="E23" s="26">
        <v>0.63</v>
      </c>
      <c r="F23" s="6"/>
      <c r="G23" s="15"/>
      <c r="H23" s="7"/>
      <c r="I23" s="13">
        <v>1.5</v>
      </c>
      <c r="J23" s="29"/>
      <c r="K23" s="101"/>
      <c r="L23" s="102"/>
      <c r="M23" s="166">
        <f>E23*I23</f>
        <v>0.94500000000000006</v>
      </c>
      <c r="N23" s="104"/>
      <c r="O23" s="101"/>
      <c r="P23" s="10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</row>
    <row r="24" spans="1:40" ht="39.75" customHeight="1" thickBot="1">
      <c r="A24" s="127"/>
      <c r="B24" s="109" t="s">
        <v>25</v>
      </c>
      <c r="C24" s="156"/>
      <c r="D24" s="65"/>
      <c r="E24" s="27">
        <v>2.355</v>
      </c>
      <c r="F24" s="9"/>
      <c r="G24" s="16"/>
      <c r="H24" s="10"/>
      <c r="I24" s="24">
        <v>1.5</v>
      </c>
      <c r="J24" s="30"/>
      <c r="K24" s="148"/>
      <c r="L24" s="149"/>
      <c r="M24" s="167">
        <f>E24*I24</f>
        <v>3.5324999999999998</v>
      </c>
      <c r="N24" s="168"/>
      <c r="O24" s="148"/>
      <c r="P24" s="149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N24" s="42"/>
    </row>
    <row r="25" spans="1:40" ht="39.75" customHeight="1"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N25" s="42"/>
    </row>
    <row r="26" spans="1:40" ht="39.75" customHeight="1">
      <c r="H26" s="1"/>
      <c r="I26" s="1"/>
      <c r="J26" s="1"/>
      <c r="K26" s="1"/>
      <c r="L26" s="1"/>
      <c r="M26" s="1"/>
      <c r="N26" s="1"/>
      <c r="O26" s="1"/>
      <c r="P26" s="1"/>
      <c r="V26" s="42"/>
      <c r="AN26" s="42"/>
    </row>
    <row r="27" spans="1:40" ht="39.75" customHeight="1">
      <c r="H27" s="1"/>
      <c r="I27" s="1"/>
      <c r="J27" s="1"/>
      <c r="K27" s="1"/>
      <c r="L27" s="1"/>
      <c r="M27" s="1"/>
      <c r="N27" s="1"/>
      <c r="O27" s="1"/>
      <c r="P27" s="1"/>
      <c r="V27" s="42"/>
      <c r="AN27" s="42"/>
    </row>
    <row r="28" spans="1:40" ht="39.75" customHeight="1">
      <c r="J28" s="1"/>
      <c r="K28" s="1"/>
      <c r="L28" s="1"/>
      <c r="M28" s="1"/>
      <c r="N28" s="1"/>
      <c r="O28" s="1"/>
      <c r="P28" s="1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</row>
    <row r="29" spans="1:40" ht="39.75" customHeight="1"/>
    <row r="30" spans="1:40" ht="39.75" customHeight="1"/>
    <row r="31" spans="1:40" ht="39.75" customHeight="1"/>
  </sheetData>
  <mergeCells count="130">
    <mergeCell ref="O5:P5"/>
    <mergeCell ref="A3:A4"/>
    <mergeCell ref="A6:A21"/>
    <mergeCell ref="B15:C15"/>
    <mergeCell ref="B16:C16"/>
    <mergeCell ref="B17:C17"/>
    <mergeCell ref="B21:C21"/>
    <mergeCell ref="B7:C7"/>
    <mergeCell ref="B9:C9"/>
    <mergeCell ref="B11:C11"/>
    <mergeCell ref="B13:C13"/>
    <mergeCell ref="B14:C14"/>
    <mergeCell ref="B19:C19"/>
    <mergeCell ref="B5:C5"/>
    <mergeCell ref="B6:C6"/>
    <mergeCell ref="B8:C8"/>
    <mergeCell ref="B10:C10"/>
    <mergeCell ref="B12:C12"/>
    <mergeCell ref="E3:J3"/>
    <mergeCell ref="B3:C4"/>
    <mergeCell ref="K7:L7"/>
    <mergeCell ref="K8:L8"/>
    <mergeCell ref="K6:L6"/>
    <mergeCell ref="K9:L9"/>
    <mergeCell ref="A2:P2"/>
    <mergeCell ref="K5:L5"/>
    <mergeCell ref="M5:N5"/>
    <mergeCell ref="M6:N6"/>
    <mergeCell ref="O6:P6"/>
    <mergeCell ref="M23:N23"/>
    <mergeCell ref="M24:N24"/>
    <mergeCell ref="K3:P3"/>
    <mergeCell ref="M7:N7"/>
    <mergeCell ref="M8:N8"/>
    <mergeCell ref="M9:N9"/>
    <mergeCell ref="M10:N10"/>
    <mergeCell ref="M11:N11"/>
    <mergeCell ref="M12:N12"/>
    <mergeCell ref="M13:N13"/>
    <mergeCell ref="M14:N14"/>
    <mergeCell ref="M15:N15"/>
    <mergeCell ref="M16:N16"/>
    <mergeCell ref="M17:N17"/>
    <mergeCell ref="K13:L13"/>
    <mergeCell ref="K22:L22"/>
    <mergeCell ref="M22:N22"/>
    <mergeCell ref="K20:L20"/>
    <mergeCell ref="K14:L14"/>
    <mergeCell ref="K19:L19"/>
    <mergeCell ref="M18:N18"/>
    <mergeCell ref="O18:P18"/>
    <mergeCell ref="O19:P19"/>
    <mergeCell ref="O20:P20"/>
    <mergeCell ref="K24:L24"/>
    <mergeCell ref="A22:A24"/>
    <mergeCell ref="K23:L23"/>
    <mergeCell ref="M21:N21"/>
    <mergeCell ref="M19:N19"/>
    <mergeCell ref="M20:N20"/>
    <mergeCell ref="O21:P21"/>
    <mergeCell ref="O22:P22"/>
    <mergeCell ref="O23:P23"/>
    <mergeCell ref="O24:P24"/>
    <mergeCell ref="K21:L21"/>
    <mergeCell ref="B24:C24"/>
    <mergeCell ref="B23:C23"/>
    <mergeCell ref="B22:C22"/>
    <mergeCell ref="B20:C20"/>
    <mergeCell ref="W2:AM2"/>
    <mergeCell ref="W3:W4"/>
    <mergeCell ref="X3:Y4"/>
    <mergeCell ref="AB3:AG3"/>
    <mergeCell ref="AH3:AM3"/>
    <mergeCell ref="X5:Y5"/>
    <mergeCell ref="AH5:AI5"/>
    <mergeCell ref="AJ5:AK5"/>
    <mergeCell ref="AL5:AM5"/>
    <mergeCell ref="W5:W6"/>
    <mergeCell ref="AB6:AG6"/>
    <mergeCell ref="AL6:AM6"/>
    <mergeCell ref="X6:Y6"/>
    <mergeCell ref="AH6:AI6"/>
    <mergeCell ref="AJ6:AK6"/>
    <mergeCell ref="O7:P7"/>
    <mergeCell ref="O8:P8"/>
    <mergeCell ref="O9:P9"/>
    <mergeCell ref="O10:P10"/>
    <mergeCell ref="O11:P11"/>
    <mergeCell ref="O12:P12"/>
    <mergeCell ref="O13:P13"/>
    <mergeCell ref="O14:P14"/>
    <mergeCell ref="X7:Y7"/>
    <mergeCell ref="W11:W12"/>
    <mergeCell ref="W7:W10"/>
    <mergeCell ref="AH7:AI7"/>
    <mergeCell ref="AJ7:AK7"/>
    <mergeCell ref="AL7:AM7"/>
    <mergeCell ref="X8:Y8"/>
    <mergeCell ref="AH8:AI8"/>
    <mergeCell ref="AJ8:AK8"/>
    <mergeCell ref="AL8:AM8"/>
    <mergeCell ref="X11:Y11"/>
    <mergeCell ref="AH11:AI11"/>
    <mergeCell ref="AB8:AG8"/>
    <mergeCell ref="AJ11:AK11"/>
    <mergeCell ref="AL11:AM11"/>
    <mergeCell ref="B18:C18"/>
    <mergeCell ref="O16:P16"/>
    <mergeCell ref="O17:P17"/>
    <mergeCell ref="K15:L15"/>
    <mergeCell ref="K17:L17"/>
    <mergeCell ref="K16:L16"/>
    <mergeCell ref="K10:L10"/>
    <mergeCell ref="K11:L11"/>
    <mergeCell ref="K12:L12"/>
    <mergeCell ref="O15:P15"/>
    <mergeCell ref="K18:L18"/>
    <mergeCell ref="AH12:AI12"/>
    <mergeCell ref="AJ12:AK12"/>
    <mergeCell ref="AL12:AM12"/>
    <mergeCell ref="X9:Y9"/>
    <mergeCell ref="AH9:AI9"/>
    <mergeCell ref="AJ9:AK9"/>
    <mergeCell ref="AL9:AM9"/>
    <mergeCell ref="X10:Y10"/>
    <mergeCell ref="AH10:AI10"/>
    <mergeCell ref="AJ10:AK10"/>
    <mergeCell ref="AL10:AM10"/>
    <mergeCell ref="AB12:AG12"/>
    <mergeCell ref="X12:Y1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Feuil1!Zone_d_impression</vt:lpstr>
    </vt:vector>
  </TitlesOfParts>
  <Company>PJB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plp3</cp:lastModifiedBy>
  <cp:lastPrinted>2016-06-27T22:02:57Z</cp:lastPrinted>
  <dcterms:created xsi:type="dcterms:W3CDTF">2015-03-03T12:30:55Z</dcterms:created>
  <dcterms:modified xsi:type="dcterms:W3CDTF">2016-06-28T18:52:24Z</dcterms:modified>
</cp:coreProperties>
</file>