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115" windowHeight="1233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B8" i="1"/>
  <c r="B17"/>
  <c r="B16"/>
  <c r="E8"/>
  <c r="B6"/>
  <c r="D18" l="1"/>
  <c r="D9"/>
</calcChain>
</file>

<file path=xl/sharedStrings.xml><?xml version="1.0" encoding="utf-8"?>
<sst xmlns="http://schemas.openxmlformats.org/spreadsheetml/2006/main" count="46" uniqueCount="22">
  <si>
    <t>m</t>
  </si>
  <si>
    <t>Epaisseur e=</t>
  </si>
  <si>
    <t>Profondeur b=</t>
  </si>
  <si>
    <t>Module E</t>
  </si>
  <si>
    <t>Mpa</t>
  </si>
  <si>
    <t>Inertie I</t>
  </si>
  <si>
    <t>m4</t>
  </si>
  <si>
    <t>Plancher</t>
  </si>
  <si>
    <t>Largeur L=</t>
  </si>
  <si>
    <t>Hauteur H=</t>
  </si>
  <si>
    <t>N/m</t>
  </si>
  <si>
    <t>Masse Vol</t>
  </si>
  <si>
    <t>kg/m3</t>
  </si>
  <si>
    <t>kg</t>
  </si>
  <si>
    <t>Fréquence Propre</t>
  </si>
  <si>
    <t>Hz</t>
  </si>
  <si>
    <t>Raideur Murs</t>
  </si>
  <si>
    <t>Masse Plancher</t>
  </si>
  <si>
    <t>Tôles 1 et 2</t>
  </si>
  <si>
    <t>Nombre de mur</t>
  </si>
  <si>
    <t>u</t>
  </si>
  <si>
    <t>Murs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</si>
</sst>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topLeftCell="A3" zoomScale="200" zoomScaleNormal="200" workbookViewId="0">
      <selection activeCell="A11" sqref="A11:F17"/>
    </sheetView>
  </sheetViews>
  <sheetFormatPr baseColWidth="10" defaultRowHeight="15"/>
  <cols>
    <col min="1" max="1" width="15.85546875" customWidth="1"/>
    <col min="4" max="4" width="19.7109375" customWidth="1"/>
  </cols>
  <sheetData>
    <row r="1" spans="1:6">
      <c r="A1" s="12" t="s">
        <v>21</v>
      </c>
      <c r="B1" s="12"/>
      <c r="C1" s="12"/>
      <c r="D1" s="12" t="s">
        <v>7</v>
      </c>
      <c r="E1" s="12"/>
      <c r="F1" s="12"/>
    </row>
    <row r="2" spans="1:6">
      <c r="A2" s="1" t="s">
        <v>9</v>
      </c>
      <c r="B2" s="1">
        <v>2.9</v>
      </c>
      <c r="C2" s="1" t="s">
        <v>0</v>
      </c>
      <c r="D2" s="1" t="s">
        <v>8</v>
      </c>
      <c r="E2" s="1">
        <v>9.6300000000000008</v>
      </c>
      <c r="F2" s="1" t="s">
        <v>0</v>
      </c>
    </row>
    <row r="3" spans="1:6">
      <c r="A3" s="1" t="s">
        <v>1</v>
      </c>
      <c r="B3" s="1">
        <v>0.2</v>
      </c>
      <c r="C3" s="1" t="s">
        <v>0</v>
      </c>
      <c r="D3" s="1" t="s">
        <v>1</v>
      </c>
      <c r="E3" s="1">
        <v>0.2</v>
      </c>
      <c r="F3" s="1" t="s">
        <v>0</v>
      </c>
    </row>
    <row r="4" spans="1:6">
      <c r="A4" s="1" t="s">
        <v>2</v>
      </c>
      <c r="B4" s="1">
        <v>1</v>
      </c>
      <c r="C4" s="1" t="s">
        <v>0</v>
      </c>
      <c r="D4" s="1" t="s">
        <v>2</v>
      </c>
      <c r="E4" s="1">
        <v>1</v>
      </c>
      <c r="F4" s="1" t="s">
        <v>0</v>
      </c>
    </row>
    <row r="5" spans="1:6">
      <c r="A5" s="1" t="s">
        <v>3</v>
      </c>
      <c r="B5" s="1">
        <v>30000</v>
      </c>
      <c r="C5" s="1" t="s">
        <v>4</v>
      </c>
      <c r="D5" s="1" t="s">
        <v>11</v>
      </c>
      <c r="E5" s="1">
        <v>2500</v>
      </c>
      <c r="F5" s="1" t="s">
        <v>12</v>
      </c>
    </row>
    <row r="6" spans="1:6">
      <c r="A6" s="1" t="s">
        <v>5</v>
      </c>
      <c r="B6" s="1">
        <f>(B4*B3^3)/12</f>
        <v>6.6666666666666686E-4</v>
      </c>
      <c r="C6" s="1" t="s">
        <v>6</v>
      </c>
      <c r="D6" s="1"/>
      <c r="E6" s="1"/>
      <c r="F6" s="1"/>
    </row>
    <row r="7" spans="1:6">
      <c r="A7" s="9" t="s">
        <v>19</v>
      </c>
      <c r="B7" s="9">
        <v>3</v>
      </c>
      <c r="C7" s="9" t="s">
        <v>20</v>
      </c>
      <c r="D7" s="9"/>
      <c r="E7" s="9"/>
      <c r="F7" s="9"/>
    </row>
    <row r="8" spans="1:6">
      <c r="A8" s="1" t="s">
        <v>16</v>
      </c>
      <c r="B8" s="2">
        <f>B7*12*B5*(10^6)*B6/(B2^3)</f>
        <v>29521505.596785445</v>
      </c>
      <c r="C8" s="1" t="s">
        <v>10</v>
      </c>
      <c r="D8" s="3" t="s">
        <v>17</v>
      </c>
      <c r="E8" s="4">
        <f>E5*E4*E3*E2</f>
        <v>4815</v>
      </c>
      <c r="F8" s="3" t="s">
        <v>13</v>
      </c>
    </row>
    <row r="9" spans="1:6">
      <c r="A9" s="10" t="s">
        <v>14</v>
      </c>
      <c r="B9" s="10"/>
      <c r="C9" s="10"/>
      <c r="D9" s="11">
        <f>SQRT(B8/E8)/(2*PI())</f>
        <v>12.462100155640334</v>
      </c>
      <c r="E9" s="11"/>
      <c r="F9" s="5" t="s">
        <v>15</v>
      </c>
    </row>
    <row r="11" spans="1:6">
      <c r="A11" s="12" t="s">
        <v>18</v>
      </c>
      <c r="B11" s="12"/>
      <c r="C11" s="12"/>
      <c r="D11" s="12" t="s">
        <v>7</v>
      </c>
      <c r="E11" s="12"/>
      <c r="F11" s="12"/>
    </row>
    <row r="12" spans="1:6">
      <c r="A12" s="7" t="s">
        <v>9</v>
      </c>
      <c r="B12" s="13">
        <v>0.25</v>
      </c>
      <c r="C12" s="7" t="s">
        <v>0</v>
      </c>
      <c r="D12" s="7"/>
      <c r="E12" s="7"/>
      <c r="F12" s="7"/>
    </row>
    <row r="13" spans="1:6">
      <c r="A13" s="7" t="s">
        <v>1</v>
      </c>
      <c r="B13" s="13">
        <v>8.0000000000000004E-4</v>
      </c>
      <c r="C13" s="7" t="s">
        <v>0</v>
      </c>
      <c r="D13" s="7"/>
      <c r="E13" s="7"/>
      <c r="F13" s="7"/>
    </row>
    <row r="14" spans="1:6">
      <c r="A14" s="7" t="s">
        <v>2</v>
      </c>
      <c r="B14" s="13">
        <v>0.1</v>
      </c>
      <c r="C14" s="7" t="s">
        <v>0</v>
      </c>
      <c r="D14" s="7"/>
      <c r="E14" s="7"/>
      <c r="F14" s="7"/>
    </row>
    <row r="15" spans="1:6">
      <c r="A15" s="7" t="s">
        <v>3</v>
      </c>
      <c r="B15" s="7">
        <v>210000</v>
      </c>
      <c r="C15" s="7" t="s">
        <v>4</v>
      </c>
      <c r="D15" s="7"/>
      <c r="E15" s="7"/>
      <c r="F15" s="7"/>
    </row>
    <row r="16" spans="1:6">
      <c r="A16" s="7" t="s">
        <v>5</v>
      </c>
      <c r="B16" s="7">
        <f>(B14*B13^3)/12</f>
        <v>4.2666666666666668E-12</v>
      </c>
      <c r="C16" s="7" t="s">
        <v>6</v>
      </c>
      <c r="D16" s="7"/>
      <c r="E16" s="7"/>
      <c r="F16" s="7"/>
    </row>
    <row r="17" spans="1:6">
      <c r="A17" s="7" t="s">
        <v>16</v>
      </c>
      <c r="B17" s="2">
        <f>2*12*B15*(10^6)*B16/(B12^3)</f>
        <v>1376.2560000000001</v>
      </c>
      <c r="C17" s="7" t="s">
        <v>10</v>
      </c>
      <c r="D17" s="6" t="s">
        <v>17</v>
      </c>
      <c r="E17" s="8">
        <v>0.7</v>
      </c>
      <c r="F17" s="6" t="s">
        <v>13</v>
      </c>
    </row>
    <row r="18" spans="1:6">
      <c r="A18" s="10" t="s">
        <v>14</v>
      </c>
      <c r="B18" s="10"/>
      <c r="C18" s="10"/>
      <c r="D18" s="11">
        <f>SQRT(B17/E17)/(2*PI())</f>
        <v>7.0570098613989387</v>
      </c>
      <c r="E18" s="11"/>
      <c r="F18" s="5" t="s">
        <v>15</v>
      </c>
    </row>
  </sheetData>
  <mergeCells count="8">
    <mergeCell ref="A18:C18"/>
    <mergeCell ref="D18:E18"/>
    <mergeCell ref="A1:C1"/>
    <mergeCell ref="D1:F1"/>
    <mergeCell ref="A9:C9"/>
    <mergeCell ref="D9:E9"/>
    <mergeCell ref="A11:C11"/>
    <mergeCell ref="D11:F1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Jean-Marc CASTEL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Jean-Marc CASTEL</dc:creator>
  <cp:lastModifiedBy>Jean-Marc CASTEL</cp:lastModifiedBy>
  <dcterms:created xsi:type="dcterms:W3CDTF">2012-03-27T16:59:37Z</dcterms:created>
  <dcterms:modified xsi:type="dcterms:W3CDTF">2012-05-07T15:06:29Z</dcterms:modified>
</cp:coreProperties>
</file>