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F:\RNR 2025\Fichiers élèves exercices entrainement\"/>
    </mc:Choice>
  </mc:AlternateContent>
  <xr:revisionPtr revIDLastSave="0" documentId="13_ncr:1_{FC8CA415-B126-4605-8DC9-092CF8F06AE6}" xr6:coauthVersionLast="47" xr6:coauthVersionMax="47" xr10:uidLastSave="{00000000-0000-0000-0000-000000000000}"/>
  <bookViews>
    <workbookView xWindow="-120" yWindow="-120" windowWidth="29040" windowHeight="15720" xr2:uid="{E49A62CC-D58C-FB4E-B74A-80604C692985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D6" i="1" s="1"/>
  <c r="C7" i="1"/>
  <c r="D7" i="1" s="1"/>
  <c r="C8" i="1"/>
  <c r="D8" i="1" s="1"/>
  <c r="C9" i="1"/>
  <c r="D9" i="1" s="1"/>
  <c r="C10" i="1"/>
  <c r="D10" i="1" s="1"/>
  <c r="C11" i="1"/>
  <c r="D11" i="1" s="1"/>
  <c r="C12" i="1"/>
  <c r="D12" i="1" s="1"/>
  <c r="C13" i="1"/>
  <c r="D13" i="1" s="1"/>
  <c r="C14" i="1"/>
  <c r="D14" i="1" s="1"/>
  <c r="C15" i="1"/>
  <c r="C16" i="1"/>
  <c r="C17" i="1"/>
  <c r="C18" i="1"/>
  <c r="C19" i="1"/>
  <c r="D19" i="1" s="1"/>
  <c r="C20" i="1"/>
  <c r="C21" i="1"/>
  <c r="C22" i="1"/>
  <c r="C23" i="1"/>
  <c r="C24" i="1"/>
  <c r="C25" i="1"/>
  <c r="D5" i="1"/>
  <c r="D15" i="1"/>
  <c r="D16" i="1"/>
  <c r="D17" i="1"/>
  <c r="D18" i="1"/>
  <c r="D4" i="1"/>
  <c r="D3" i="1"/>
</calcChain>
</file>

<file path=xl/sharedStrings.xml><?xml version="1.0" encoding="utf-8"?>
<sst xmlns="http://schemas.openxmlformats.org/spreadsheetml/2006/main" count="3" uniqueCount="3">
  <si>
    <t>heure</t>
  </si>
  <si>
    <t>Vitesse en m/s</t>
  </si>
  <si>
    <t>Accélération en m/s2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</si>
</sst>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20" fontId="0" fillId="0" borderId="1" xfId="0" applyNumberFormat="1" applyBorder="1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La vitesse et l'accélération du coureur en fonction de</a:t>
            </a:r>
            <a:r>
              <a:rPr lang="fr-FR" baseline="0"/>
              <a:t> l'heure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Feuil1!$D$2</c:f>
              <c:strCache>
                <c:ptCount val="1"/>
                <c:pt idx="0">
                  <c:v>Vitesse en m/s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Feuil1!$B$3:$B$24</c:f>
              <c:numCache>
                <c:formatCode>h:mm</c:formatCode>
                <c:ptCount val="22"/>
                <c:pt idx="0">
                  <c:v>0.42430555555555555</c:v>
                </c:pt>
                <c:pt idx="1">
                  <c:v>0.42499999999999999</c:v>
                </c:pt>
                <c:pt idx="2">
                  <c:v>0.42569444444444443</c:v>
                </c:pt>
                <c:pt idx="3">
                  <c:v>0.42638888888888887</c:v>
                </c:pt>
                <c:pt idx="4">
                  <c:v>0.42708333333333331</c:v>
                </c:pt>
                <c:pt idx="5">
                  <c:v>0.42777777777777781</c:v>
                </c:pt>
                <c:pt idx="6">
                  <c:v>0.4284722222222222</c:v>
                </c:pt>
                <c:pt idx="7">
                  <c:v>0.4291666666666667</c:v>
                </c:pt>
                <c:pt idx="8">
                  <c:v>0.42986111111111108</c:v>
                </c:pt>
                <c:pt idx="9">
                  <c:v>0.43055555555555558</c:v>
                </c:pt>
                <c:pt idx="10">
                  <c:v>0.43124999999999997</c:v>
                </c:pt>
                <c:pt idx="11">
                  <c:v>0.43194444444444446</c:v>
                </c:pt>
                <c:pt idx="12">
                  <c:v>0.43263888888888885</c:v>
                </c:pt>
                <c:pt idx="13">
                  <c:v>0.43333333333333335</c:v>
                </c:pt>
                <c:pt idx="14">
                  <c:v>0.43402777777777773</c:v>
                </c:pt>
                <c:pt idx="15">
                  <c:v>0.43472222222222223</c:v>
                </c:pt>
                <c:pt idx="16">
                  <c:v>0.43541666666666662</c:v>
                </c:pt>
                <c:pt idx="17">
                  <c:v>0.43611111111111112</c:v>
                </c:pt>
                <c:pt idx="18">
                  <c:v>0.4368055555555555</c:v>
                </c:pt>
                <c:pt idx="19">
                  <c:v>0.4375</c:v>
                </c:pt>
                <c:pt idx="20">
                  <c:v>0.4381944444444445</c:v>
                </c:pt>
                <c:pt idx="21">
                  <c:v>0.43888888888888888</c:v>
                </c:pt>
              </c:numCache>
            </c:numRef>
          </c:cat>
          <c:val>
            <c:numRef>
              <c:f>Feuil1!$D$3:$D$24</c:f>
              <c:numCache>
                <c:formatCode>General</c:formatCode>
                <c:ptCount val="22"/>
                <c:pt idx="0">
                  <c:v>3</c:v>
                </c:pt>
                <c:pt idx="1">
                  <c:v>2.9</c:v>
                </c:pt>
                <c:pt idx="2">
                  <c:v>3.1</c:v>
                </c:pt>
                <c:pt idx="3">
                  <c:v>2.9</c:v>
                </c:pt>
                <c:pt idx="4">
                  <c:v>2.8</c:v>
                </c:pt>
                <c:pt idx="5">
                  <c:v>2.6</c:v>
                </c:pt>
                <c:pt idx="6">
                  <c:v>2.9</c:v>
                </c:pt>
                <c:pt idx="7">
                  <c:v>3</c:v>
                </c:pt>
                <c:pt idx="8">
                  <c:v>3.1</c:v>
                </c:pt>
                <c:pt idx="9">
                  <c:v>2.7</c:v>
                </c:pt>
                <c:pt idx="10">
                  <c:v>2.5</c:v>
                </c:pt>
                <c:pt idx="11">
                  <c:v>2.6</c:v>
                </c:pt>
                <c:pt idx="12">
                  <c:v>2.8</c:v>
                </c:pt>
                <c:pt idx="13">
                  <c:v>2.8</c:v>
                </c:pt>
                <c:pt idx="14">
                  <c:v>2.9</c:v>
                </c:pt>
                <c:pt idx="15">
                  <c:v>2.7</c:v>
                </c:pt>
                <c:pt idx="16">
                  <c:v>2.6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C8C-954C-B145-BC7F868F2ACF}"/>
            </c:ext>
          </c:extLst>
        </c:ser>
        <c:ser>
          <c:idx val="1"/>
          <c:order val="1"/>
          <c:tx>
            <c:strRef>
              <c:f>Feuil1!$E$2</c:f>
              <c:strCache>
                <c:ptCount val="1"/>
                <c:pt idx="0">
                  <c:v>Accélération en m/s2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Feuil1!$B$3:$B$24</c:f>
              <c:numCache>
                <c:formatCode>h:mm</c:formatCode>
                <c:ptCount val="22"/>
                <c:pt idx="0">
                  <c:v>0.42430555555555555</c:v>
                </c:pt>
                <c:pt idx="1">
                  <c:v>0.42499999999999999</c:v>
                </c:pt>
                <c:pt idx="2">
                  <c:v>0.42569444444444443</c:v>
                </c:pt>
                <c:pt idx="3">
                  <c:v>0.42638888888888887</c:v>
                </c:pt>
                <c:pt idx="4">
                  <c:v>0.42708333333333331</c:v>
                </c:pt>
                <c:pt idx="5">
                  <c:v>0.42777777777777781</c:v>
                </c:pt>
                <c:pt idx="6">
                  <c:v>0.4284722222222222</c:v>
                </c:pt>
                <c:pt idx="7">
                  <c:v>0.4291666666666667</c:v>
                </c:pt>
                <c:pt idx="8">
                  <c:v>0.42986111111111108</c:v>
                </c:pt>
                <c:pt idx="9">
                  <c:v>0.43055555555555558</c:v>
                </c:pt>
                <c:pt idx="10">
                  <c:v>0.43124999999999997</c:v>
                </c:pt>
                <c:pt idx="11">
                  <c:v>0.43194444444444446</c:v>
                </c:pt>
                <c:pt idx="12">
                  <c:v>0.43263888888888885</c:v>
                </c:pt>
                <c:pt idx="13">
                  <c:v>0.43333333333333335</c:v>
                </c:pt>
                <c:pt idx="14">
                  <c:v>0.43402777777777773</c:v>
                </c:pt>
                <c:pt idx="15">
                  <c:v>0.43472222222222223</c:v>
                </c:pt>
                <c:pt idx="16">
                  <c:v>0.43541666666666662</c:v>
                </c:pt>
                <c:pt idx="17">
                  <c:v>0.43611111111111112</c:v>
                </c:pt>
                <c:pt idx="18">
                  <c:v>0.4368055555555555</c:v>
                </c:pt>
                <c:pt idx="19">
                  <c:v>0.4375</c:v>
                </c:pt>
                <c:pt idx="20">
                  <c:v>0.4381944444444445</c:v>
                </c:pt>
                <c:pt idx="21">
                  <c:v>0.43888888888888888</c:v>
                </c:pt>
              </c:numCache>
            </c:numRef>
          </c:cat>
          <c:val>
            <c:numRef>
              <c:f>Feuil1!$E$3:$E$24</c:f>
              <c:numCache>
                <c:formatCode>General</c:formatCode>
                <c:ptCount val="22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3</c:v>
                </c:pt>
                <c:pt idx="4">
                  <c:v>1</c:v>
                </c:pt>
                <c:pt idx="5">
                  <c:v>2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15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C8C-954C-B145-BC7F868F2A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21951120"/>
        <c:axId val="421269408"/>
      </c:lineChart>
      <c:catAx>
        <c:axId val="42195112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21269408"/>
        <c:crosses val="autoZero"/>
        <c:auto val="1"/>
        <c:lblAlgn val="ctr"/>
        <c:lblOffset val="100"/>
        <c:noMultiLvlLbl val="0"/>
      </c:catAx>
      <c:valAx>
        <c:axId val="421269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219511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819150</xdr:colOff>
      <xdr:row>1</xdr:row>
      <xdr:rowOff>85725</xdr:rowOff>
    </xdr:from>
    <xdr:to>
      <xdr:col>20</xdr:col>
      <xdr:colOff>361950</xdr:colOff>
      <xdr:row>37</xdr:row>
      <xdr:rowOff>28575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FE866B90-B8A2-9CD4-7267-410C59E51E1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B884B3-AAA6-9C4E-8374-FE3908D1F3AB}">
  <dimension ref="B2:E25"/>
  <sheetViews>
    <sheetView tabSelected="1" topLeftCell="A7" workbookViewId="0">
      <selection activeCell="K25" sqref="K25"/>
    </sheetView>
  </sheetViews>
  <sheetFormatPr baseColWidth="10" defaultRowHeight="15.75" x14ac:dyDescent="0.25"/>
  <cols>
    <col min="4" max="4" width="13.5" bestFit="1" customWidth="1"/>
    <col min="5" max="5" width="18.625" bestFit="1" customWidth="1"/>
  </cols>
  <sheetData>
    <row r="2" spans="2:5" x14ac:dyDescent="0.25">
      <c r="B2" t="s">
        <v>0</v>
      </c>
      <c r="D2" t="s">
        <v>1</v>
      </c>
      <c r="E2" t="s">
        <v>2</v>
      </c>
    </row>
    <row r="3" spans="2:5" x14ac:dyDescent="0.25">
      <c r="B3" s="1">
        <v>0.42430555555555555</v>
      </c>
      <c r="C3" s="2">
        <f>3*37</f>
        <v>111</v>
      </c>
      <c r="D3">
        <f>C3/37</f>
        <v>3</v>
      </c>
      <c r="E3">
        <v>1</v>
      </c>
    </row>
    <row r="4" spans="2:5" x14ac:dyDescent="0.25">
      <c r="B4" s="1">
        <v>0.42499999999999999</v>
      </c>
      <c r="C4" s="2">
        <f>2.9*60</f>
        <v>174</v>
      </c>
      <c r="D4">
        <f t="shared" ref="D4:D19" si="0">C4/60</f>
        <v>2.9</v>
      </c>
      <c r="E4">
        <v>2</v>
      </c>
    </row>
    <row r="5" spans="2:5" x14ac:dyDescent="0.25">
      <c r="B5" s="1">
        <v>0.42569444444444443</v>
      </c>
      <c r="C5" s="2">
        <f>3.1*60</f>
        <v>186</v>
      </c>
      <c r="D5">
        <f t="shared" si="0"/>
        <v>3.1</v>
      </c>
      <c r="E5">
        <v>1</v>
      </c>
    </row>
    <row r="6" spans="2:5" x14ac:dyDescent="0.25">
      <c r="B6" s="1">
        <v>0.42638888888888887</v>
      </c>
      <c r="C6" s="2">
        <f>2.9*60</f>
        <v>174</v>
      </c>
      <c r="D6">
        <f t="shared" si="0"/>
        <v>2.9</v>
      </c>
      <c r="E6">
        <v>3</v>
      </c>
    </row>
    <row r="7" spans="2:5" x14ac:dyDescent="0.25">
      <c r="B7" s="1">
        <v>0.42708333333333331</v>
      </c>
      <c r="C7" s="2">
        <f>2.8*60</f>
        <v>168</v>
      </c>
      <c r="D7">
        <f t="shared" si="0"/>
        <v>2.8</v>
      </c>
      <c r="E7">
        <v>1</v>
      </c>
    </row>
    <row r="8" spans="2:5" x14ac:dyDescent="0.25">
      <c r="B8" s="1">
        <v>0.42777777777777781</v>
      </c>
      <c r="C8" s="2">
        <f>2.6*60</f>
        <v>156</v>
      </c>
      <c r="D8">
        <f t="shared" si="0"/>
        <v>2.6</v>
      </c>
      <c r="E8">
        <v>2</v>
      </c>
    </row>
    <row r="9" spans="2:5" x14ac:dyDescent="0.25">
      <c r="B9" s="1">
        <v>0.4284722222222222</v>
      </c>
      <c r="C9" s="2">
        <f>2.9*60</f>
        <v>174</v>
      </c>
      <c r="D9">
        <f t="shared" si="0"/>
        <v>2.9</v>
      </c>
      <c r="E9">
        <v>1</v>
      </c>
    </row>
    <row r="10" spans="2:5" x14ac:dyDescent="0.25">
      <c r="B10" s="1">
        <v>0.4291666666666667</v>
      </c>
      <c r="C10" s="2">
        <f>3*60</f>
        <v>180</v>
      </c>
      <c r="D10">
        <f t="shared" si="0"/>
        <v>3</v>
      </c>
      <c r="E10">
        <v>1</v>
      </c>
    </row>
    <row r="11" spans="2:5" x14ac:dyDescent="0.25">
      <c r="B11" s="1">
        <v>0.42986111111111108</v>
      </c>
      <c r="C11" s="2">
        <f>3.1*60</f>
        <v>186</v>
      </c>
      <c r="D11">
        <f t="shared" si="0"/>
        <v>3.1</v>
      </c>
      <c r="E11">
        <v>1</v>
      </c>
    </row>
    <row r="12" spans="2:5" x14ac:dyDescent="0.25">
      <c r="B12" s="1">
        <v>0.43055555555555558</v>
      </c>
      <c r="C12" s="2">
        <f>2.7*60</f>
        <v>162</v>
      </c>
      <c r="D12">
        <f t="shared" si="0"/>
        <v>2.7</v>
      </c>
      <c r="E12">
        <v>2</v>
      </c>
    </row>
    <row r="13" spans="2:5" x14ac:dyDescent="0.25">
      <c r="B13" s="1">
        <v>0.43124999999999997</v>
      </c>
      <c r="C13" s="2">
        <f>2.5*60</f>
        <v>150</v>
      </c>
      <c r="D13">
        <f t="shared" si="0"/>
        <v>2.5</v>
      </c>
      <c r="E13">
        <v>1</v>
      </c>
    </row>
    <row r="14" spans="2:5" x14ac:dyDescent="0.25">
      <c r="B14" s="1">
        <v>0.43194444444444446</v>
      </c>
      <c r="C14" s="2">
        <f>2.6*60</f>
        <v>156</v>
      </c>
      <c r="D14">
        <f t="shared" si="0"/>
        <v>2.6</v>
      </c>
      <c r="E14">
        <v>1</v>
      </c>
    </row>
    <row r="15" spans="2:5" x14ac:dyDescent="0.25">
      <c r="B15" s="1">
        <v>0.43263888888888885</v>
      </c>
      <c r="C15" s="2">
        <f>2.8*60</f>
        <v>168</v>
      </c>
      <c r="D15">
        <f t="shared" si="0"/>
        <v>2.8</v>
      </c>
      <c r="E15">
        <v>1</v>
      </c>
    </row>
    <row r="16" spans="2:5" x14ac:dyDescent="0.25">
      <c r="B16" s="1">
        <v>0.43333333333333335</v>
      </c>
      <c r="C16" s="2">
        <f>2.8*60</f>
        <v>168</v>
      </c>
      <c r="D16">
        <f t="shared" si="0"/>
        <v>2.8</v>
      </c>
      <c r="E16">
        <v>2</v>
      </c>
    </row>
    <row r="17" spans="2:5" x14ac:dyDescent="0.25">
      <c r="B17" s="1">
        <v>0.43402777777777773</v>
      </c>
      <c r="C17" s="2">
        <f>2.9*60</f>
        <v>174</v>
      </c>
      <c r="D17">
        <f t="shared" si="0"/>
        <v>2.9</v>
      </c>
      <c r="E17">
        <v>1</v>
      </c>
    </row>
    <row r="18" spans="2:5" x14ac:dyDescent="0.25">
      <c r="B18" s="1">
        <v>0.43472222222222223</v>
      </c>
      <c r="C18" s="2">
        <f>2.7*60</f>
        <v>162</v>
      </c>
      <c r="D18">
        <f t="shared" si="0"/>
        <v>2.7</v>
      </c>
      <c r="E18">
        <v>1</v>
      </c>
    </row>
    <row r="19" spans="2:5" x14ac:dyDescent="0.25">
      <c r="B19" s="1">
        <v>0.43541666666666662</v>
      </c>
      <c r="C19" s="2">
        <f>2.6*60</f>
        <v>156</v>
      </c>
      <c r="D19">
        <f t="shared" si="0"/>
        <v>2.6</v>
      </c>
      <c r="E19">
        <v>15</v>
      </c>
    </row>
    <row r="20" spans="2:5" x14ac:dyDescent="0.25">
      <c r="B20" s="1">
        <v>0.43611111111111112</v>
      </c>
      <c r="C20" s="2">
        <f>2.8*60</f>
        <v>168</v>
      </c>
      <c r="D20">
        <v>0</v>
      </c>
      <c r="E20">
        <v>0</v>
      </c>
    </row>
    <row r="21" spans="2:5" x14ac:dyDescent="0.25">
      <c r="B21" s="1">
        <v>0.4368055555555555</v>
      </c>
      <c r="C21" s="2">
        <f>2.6*60</f>
        <v>156</v>
      </c>
      <c r="D21">
        <v>0</v>
      </c>
      <c r="E21">
        <v>0</v>
      </c>
    </row>
    <row r="22" spans="2:5" x14ac:dyDescent="0.25">
      <c r="B22" s="1">
        <v>0.4375</v>
      </c>
      <c r="C22" s="2">
        <f>2.5*60</f>
        <v>150</v>
      </c>
      <c r="D22">
        <v>0</v>
      </c>
      <c r="E22">
        <v>0</v>
      </c>
    </row>
    <row r="23" spans="2:5" x14ac:dyDescent="0.25">
      <c r="B23" s="1">
        <v>0.4381944444444445</v>
      </c>
      <c r="C23" s="2">
        <f>2.6*60</f>
        <v>156</v>
      </c>
      <c r="D23">
        <v>0</v>
      </c>
      <c r="E23">
        <v>0</v>
      </c>
    </row>
    <row r="24" spans="2:5" x14ac:dyDescent="0.25">
      <c r="B24" s="1">
        <v>0.43888888888888888</v>
      </c>
      <c r="C24" s="2">
        <f>2.9*60</f>
        <v>174</v>
      </c>
      <c r="D24">
        <v>0</v>
      </c>
      <c r="E24">
        <v>0</v>
      </c>
    </row>
    <row r="25" spans="2:5" x14ac:dyDescent="0.25">
      <c r="B25" s="1">
        <v>0.43958333333333338</v>
      </c>
      <c r="C25" s="2">
        <f>3*12</f>
        <v>36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 corbont</dc:creator>
  <cp:lastModifiedBy>David Marchiset</cp:lastModifiedBy>
  <dcterms:created xsi:type="dcterms:W3CDTF">2025-04-06T08:41:23Z</dcterms:created>
  <dcterms:modified xsi:type="dcterms:W3CDTF">2025-05-18T08:07:18Z</dcterms:modified>
</cp:coreProperties>
</file>