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C:\Users\nbizel-bizellot\Documents\01-INSPECTION\Rénovations diplômes\Rénovation CAP Maro\Ressources PNF_Dèf\"/>
    </mc:Choice>
  </mc:AlternateContent>
  <xr:revisionPtr revIDLastSave="0" documentId="8_{6CB08504-84FA-4E14-8F2D-D121C4F7763A}" xr6:coauthVersionLast="36" xr6:coauthVersionMax="36" xr10:uidLastSave="{00000000-0000-0000-0000-000000000000}"/>
  <bookViews>
    <workbookView xWindow="0" yWindow="0" windowWidth="21600" windowHeight="8625" activeTab="3" xr2:uid="{00000000-000D-0000-FFFF-FFFF00000000}"/>
  </bookViews>
  <sheets>
    <sheet name="Données admin" sheetId="7" r:id="rId1"/>
    <sheet name="Niveaux d'évaluation" sheetId="8" r:id="rId2"/>
    <sheet name="Grille TP" sheetId="10" r:id="rId3"/>
    <sheet name="Grille positionnement CAP" sheetId="6" r:id="rId4"/>
    <sheet name="Livret de suivi" sheetId="9" r:id="rId5"/>
    <sheet name="Graphiques"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3" i="9" l="1"/>
  <c r="K59" i="10"/>
  <c r="K48" i="10"/>
  <c r="K37" i="10"/>
  <c r="K26" i="10"/>
  <c r="K19" i="10"/>
  <c r="K12" i="10"/>
  <c r="F13" i="10"/>
  <c r="J12" i="10" s="1"/>
  <c r="G13" i="10"/>
  <c r="G60" i="10"/>
  <c r="J59" i="10" s="1"/>
  <c r="F60" i="10"/>
  <c r="G49" i="10"/>
  <c r="F49" i="10"/>
  <c r="J48" i="10"/>
  <c r="G38" i="10"/>
  <c r="F38" i="10"/>
  <c r="J37" i="10"/>
  <c r="G27" i="10"/>
  <c r="F27" i="10"/>
  <c r="J26" i="10" s="1"/>
  <c r="G20" i="10"/>
  <c r="J19" i="10"/>
  <c r="H9" i="10"/>
  <c r="G9" i="10"/>
  <c r="F9" i="10"/>
  <c r="E9" i="10"/>
  <c r="F7" i="10"/>
  <c r="F6" i="10"/>
  <c r="H5" i="10"/>
  <c r="F5" i="10"/>
  <c r="B2" i="10"/>
  <c r="K26" i="6"/>
  <c r="K19" i="6"/>
  <c r="K12" i="6"/>
  <c r="J26" i="6"/>
  <c r="J19" i="6"/>
  <c r="G27" i="6"/>
  <c r="F27" i="6"/>
  <c r="G20" i="6"/>
  <c r="G13" i="6"/>
  <c r="J12" i="6" s="1"/>
  <c r="F13" i="6"/>
  <c r="F38" i="6"/>
  <c r="G38" i="6"/>
  <c r="H68" i="10" l="1"/>
  <c r="E3" i="9"/>
  <c r="H9" i="6"/>
  <c r="G9" i="6"/>
  <c r="F9" i="6"/>
  <c r="E9" i="6"/>
  <c r="B2" i="6"/>
  <c r="F7" i="6"/>
  <c r="F6" i="6"/>
  <c r="H5" i="6"/>
  <c r="F5" i="6"/>
  <c r="E6" i="9"/>
  <c r="E5" i="9"/>
  <c r="I4" i="9"/>
  <c r="E4" i="9"/>
  <c r="B2" i="9"/>
  <c r="D2" i="8"/>
  <c r="G60" i="6"/>
  <c r="J59" i="6" s="1"/>
  <c r="F60" i="6"/>
  <c r="K59" i="6"/>
  <c r="G49" i="6"/>
  <c r="F49" i="6"/>
  <c r="K48" i="6"/>
  <c r="K37" i="6"/>
  <c r="J37" i="6"/>
  <c r="J48" i="6" l="1"/>
  <c r="H68" i="6" s="1"/>
</calcChain>
</file>

<file path=xl/sharedStrings.xml><?xml version="1.0" encoding="utf-8"?>
<sst xmlns="http://schemas.openxmlformats.org/spreadsheetml/2006/main" count="328" uniqueCount="134">
  <si>
    <t>CAP Maroquinerie</t>
  </si>
  <si>
    <t>Paramètres "A COMPLETER"</t>
  </si>
  <si>
    <t>2022-23</t>
  </si>
  <si>
    <t>Prénom</t>
  </si>
  <si>
    <t>Nom</t>
  </si>
  <si>
    <t>Nom du candidat</t>
  </si>
  <si>
    <t>Date Naissance</t>
  </si>
  <si>
    <t>01/01/2000</t>
  </si>
  <si>
    <t>N° candidat</t>
  </si>
  <si>
    <t>A2023 0000 0000</t>
  </si>
  <si>
    <t>Etablissement</t>
  </si>
  <si>
    <t>Nom étab de formation</t>
  </si>
  <si>
    <t>Le fichier est enregistré avec Nom et Prénom du candidat puis communiqué au centre de délibération sur un</t>
  </si>
  <si>
    <t>support conforme aux consignes du chef de centre.</t>
  </si>
  <si>
    <t>Explication des niveaux d'évaluation des compétences</t>
  </si>
  <si>
    <t>Poids relatif du niveau de maîtrise d'une compétence</t>
  </si>
  <si>
    <t>N1</t>
  </si>
  <si>
    <t>Compétence non acquise</t>
  </si>
  <si>
    <t>Niveau d'acquisition très insuffisant : le candidat ne peut pas travailler sans être très souvent accompagné et aidé.</t>
  </si>
  <si>
    <t>N2</t>
  </si>
  <si>
    <t>Compétence "en cours d'acquisition" non stabilisée</t>
  </si>
  <si>
    <t>Niveau d'acquisition fragile qui nécessite un accompagnement régulier pour effectuer le travail confié.</t>
  </si>
  <si>
    <t>N3</t>
  </si>
  <si>
    <t>Compétence "partiellement acquise"</t>
  </si>
  <si>
    <t>Niveau d'acquisition incomplet : le transfert de la compétence n'est pas total dans chaque situation de travail proposée, une aide est parfois requise notamment lors d'une situation de travail nouvelle.</t>
  </si>
  <si>
    <t>N4</t>
  </si>
  <si>
    <t>Compétence totalement acquise et transférable</t>
  </si>
  <si>
    <t>Niveau d'acquisition complet : le candidat travaille en toute autonomie, il sait s'adapter et transférer la compétence dans toutes les situations sans aide.</t>
  </si>
  <si>
    <t>Identité du candidat</t>
  </si>
  <si>
    <t>1/3</t>
  </si>
  <si>
    <t>2/3</t>
  </si>
  <si>
    <t>3/3</t>
  </si>
  <si>
    <t>Positionner le niveau de maîtrise de la compétence</t>
  </si>
  <si>
    <t>C1 : Exploiter un document de travail</t>
  </si>
  <si>
    <t>Non évalué</t>
  </si>
  <si>
    <t>C2 : Identifier l’ensemble des éléments constitutifs d’un produit</t>
  </si>
  <si>
    <t>C3 : Réaliser la préparation</t>
  </si>
  <si>
    <t>…</t>
  </si>
  <si>
    <t xml:space="preserve"> /20</t>
  </si>
  <si>
    <t>NOTE calculée</t>
  </si>
  <si>
    <t>Saisir ici les commentaires</t>
  </si>
  <si>
    <t>Date :</t>
  </si>
  <si>
    <t xml:space="preserve">Saisir ici la date </t>
  </si>
  <si>
    <t>C4 : Réaliser les assemblages et le montage</t>
  </si>
  <si>
    <t>C5 : Communiquer en interne</t>
  </si>
  <si>
    <t>C6 : Réaliser l’entretien et la maintenance du poste</t>
  </si>
  <si>
    <t>2/20</t>
  </si>
  <si>
    <t>- Les gestes et postures sont adaptés à l’activité.</t>
  </si>
  <si>
    <t>- Les consommables, matériels et outillages sont correctement utilisés.</t>
  </si>
  <si>
    <t>- Les opérations sont réalisées dans le respect des règles de sécurité.</t>
  </si>
  <si>
    <t>- Le poste est organisé de façon rationnelle, avant, pendant et après l’opération.</t>
  </si>
  <si>
    <t>- Les procédures entreprise sont respectées.</t>
  </si>
  <si>
    <t>- Les éléments constitutifs sont contrôlés en amont de l’assemblage et/ou du montage et conformes au dossier technique.</t>
  </si>
  <si>
    <t>- Les opérations d’assemblage et de montage sont correctement réalisées, dans les temps impartis, conformes au dossier technique et à la qualité exigée.</t>
  </si>
  <si>
    <t>- Le produit est contrôlé et conforme au dossier technique.</t>
  </si>
  <si>
    <t xml:space="preserve">- Les opérations sont réalisées dans le respect des règles de sécurité. </t>
  </si>
  <si>
    <t>- La communication est respectueuse.</t>
  </si>
  <si>
    <t>- Le vocabulaire, le niveau de langage et la posture sont adaptés à la personne et à la situation.</t>
  </si>
  <si>
    <t>- La culture d’entreprise est assimilée.</t>
  </si>
  <si>
    <t>- Le savoir-être est approprié au collectif de travail.</t>
  </si>
  <si>
    <t>- Les informations transmises sont pertinentes et exploitables.</t>
  </si>
  <si>
    <t>- Les procédures sont respectées.</t>
  </si>
  <si>
    <t>- En cas de dysfonctionnement, l’alerte est mesurée et adaptée à la situation rencontrée.</t>
  </si>
  <si>
    <t>- Les outils numériques sont maitrisés.</t>
  </si>
  <si>
    <t>- L’entretien courant est réalisé conformément aux fiches techniques.</t>
  </si>
  <si>
    <t>Compétences</t>
  </si>
  <si>
    <t>Bilan 1</t>
  </si>
  <si>
    <t>Apprenant</t>
  </si>
  <si>
    <t>LIVRET DE SUIVI D'ACQUISITION DES COMPETENCES</t>
  </si>
  <si>
    <t>Bilan 2</t>
  </si>
  <si>
    <t>Bilan 3</t>
  </si>
  <si>
    <t>Bilan 4</t>
  </si>
  <si>
    <t>Bilan 5</t>
  </si>
  <si>
    <t>Bilan 6</t>
  </si>
  <si>
    <t>Bilan 7</t>
  </si>
  <si>
    <t>Bilan 9</t>
  </si>
  <si>
    <t>Bilan 10</t>
  </si>
  <si>
    <t>Bilan 8</t>
  </si>
  <si>
    <t>Commentaire bilan 1</t>
  </si>
  <si>
    <t>Commentaire bilan 2</t>
  </si>
  <si>
    <t>Commentaire bilan 3</t>
  </si>
  <si>
    <t>Commentaire bilan 4</t>
  </si>
  <si>
    <t>Commentaire bilan 5</t>
  </si>
  <si>
    <t>Commentaire bilan 6</t>
  </si>
  <si>
    <t>Commentaire bilan 7</t>
  </si>
  <si>
    <t>Commentaire bilan 8</t>
  </si>
  <si>
    <t>Commentaire bilan 9</t>
  </si>
  <si>
    <t>Commentaire bilan 10</t>
  </si>
  <si>
    <t>Livret de suivi d'acquisition des compétences</t>
  </si>
  <si>
    <t xml:space="preserve">Le suivi s’appuie sur des activités conduites en centre de formation et/ou en entreprise.
La période d’évaluation et ses modalités de mise en oeuvre relèvent de l’équipe pédagogique (enseignants du domaine professionnel et tuteur/maître d’apprentissage).
</t>
  </si>
  <si>
    <t>Année scolaire 1</t>
  </si>
  <si>
    <t>Année scolaire 2</t>
  </si>
  <si>
    <t>2023-24</t>
  </si>
  <si>
    <t>Date</t>
  </si>
  <si>
    <t>- Les différents documents de travail sont correctement identifiés.</t>
  </si>
  <si>
    <t>- La collecte des données mises à disposition permet l’exploitation correcte des informations.</t>
  </si>
  <si>
    <t>- Les principaux termes utilisés dans le domaine de maroquinerie sont maîtrisés.</t>
  </si>
  <si>
    <t>- Les différentes formes de langage utilisées (symbolique, schématique ou graphique) sont maîtrisées.</t>
  </si>
  <si>
    <t>- Les principaux cuirs sont identifiés.</t>
  </si>
  <si>
    <t>- Les différentes parties des peaux sont repérées.</t>
  </si>
  <si>
    <t>- Les principaux défauts sont repérés.</t>
  </si>
  <si>
    <t>- Les principales caractéristiques des matériaux souples sont identifiées.</t>
  </si>
  <si>
    <t>- Les consignes de placement sont correctement appliquées.</t>
  </si>
  <si>
    <t>- Les éléments coupés sont contrôlés qualitativement et quantitativement.</t>
  </si>
  <si>
    <t>- Les opérations de préparation sont correctement réalisées, dans les temps impartis, conformes au dossier technique et à la qualité exigée.</t>
  </si>
  <si>
    <t>Commentaires</t>
  </si>
  <si>
    <t>GRILLE DE SUIVI</t>
  </si>
  <si>
    <t>saisir la date</t>
  </si>
  <si>
    <t>Note proposée</t>
  </si>
  <si>
    <t>6/20</t>
  </si>
  <si>
    <t>7/20</t>
  </si>
  <si>
    <t>1/20</t>
  </si>
  <si>
    <t>Données admin</t>
  </si>
  <si>
    <t>Remplir les zones vertes de la partie "Paramètres" ci-dessus.</t>
  </si>
  <si>
    <t>GRILLE TP</t>
  </si>
  <si>
    <t>Niveaux d'évaluation</t>
  </si>
  <si>
    <t>Equipe pédagogique</t>
  </si>
  <si>
    <t>Présente les différents niveaux d'acquisition des compétences afin de positionner les apprenants</t>
  </si>
  <si>
    <t>Consignes pour utilisation du fichier</t>
  </si>
  <si>
    <t>Grille TP (pour l'auto-évaluation des apprenants et/ou pour l'équipe pédagogique)</t>
  </si>
  <si>
    <t>Les critères d'évaluation sont indiqués " pour mémoire " uniquement, ils sont à adapter à la situation réalisée</t>
  </si>
  <si>
    <t>La case "commentaires" est complétée conjointement pour synthétiser le bilan associé à la période</t>
  </si>
  <si>
    <t>Livret de suivi (pour 1, 2 ou 3 ans, le nombre de bilans proposé est à titre indicatif, il est à adapter en fonction de la pédagogie mise en place)</t>
  </si>
  <si>
    <t>GRILLE BILAN</t>
  </si>
  <si>
    <t>Barème à définir</t>
  </si>
  <si>
    <t>Basée sur les grilles d'évaluations nationales, c'est une base à adapter à chaque TP (en fonction des compétences à évaluer). 
Pour obtenir une note, définir le barème souhaité en fonction des compétences évaluées et positionner le niveau de maîtrise de chaque compétence dans les cases grisées (par un "X" sur 1 des 4 niveaux)</t>
  </si>
  <si>
    <t>Les critères d'évaluation sont indiqués " pour mémoire " uniquement, ils sont à adapter selon les situations réalisées</t>
  </si>
  <si>
    <t>Basée sur les grilles d'évaluations nationales, elle permet de positionner l'apprenant sur le niveau attendu au CAP en fin de formation.
Pour obtenir une note, positionner le niveau de maîtrise de chaque compétence dans les cases grisées (par un "X" sur 1 des 4 niveaux)</t>
  </si>
  <si>
    <t>Onglet grille positionnement CAP</t>
  </si>
  <si>
    <t>GRILLE POSITIONNEMENT</t>
  </si>
  <si>
    <t>Positionner le niveau de maîtrise de la compétence : non acquise (1), en cours d'acquisition "non stabilisée" (2), partiellement acquise (3), totalement acquise et transférable (4)</t>
  </si>
  <si>
    <t>Positionne le niveau de maîtrise de chaque compétence (par 1, 2, 3, 4, lié au niveau d'évaluation) à partir des situations réalisées sur une période d'environ 6 semaines. Le positionnement est réalisé par l'apprenant et par l'équipe pédagogique</t>
  </si>
  <si>
    <t>Graphiques (pour chaque compétence)</t>
  </si>
  <si>
    <t>Suite au positionnement réalisé dans l'onglet "livret de suivi", les graphiques vont se compléter pour chacune des compétences en tenant compte du positionnement réalisé pa rl'apprenant et l'équipe pédagogique pour les différents bilans.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</si>
</sst>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1"/>
      <color rgb="FFFF0000"/>
      <name val="Calibri"/>
      <family val="2"/>
      <scheme val="minor"/>
    </font>
    <font>
      <b/>
      <sz val="11"/>
      <color theme="1"/>
      <name val="Calibri"/>
      <family val="2"/>
      <scheme val="minor"/>
    </font>
    <font>
      <sz val="8"/>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color rgb="FFFF6600"/>
      <name val="Calibri"/>
      <family val="2"/>
      <scheme val="minor"/>
    </font>
    <font>
      <i/>
      <sz val="10"/>
      <color theme="1"/>
      <name val="Calibri"/>
      <family val="2"/>
      <scheme val="minor"/>
    </font>
    <font>
      <i/>
      <sz val="11"/>
      <color theme="1"/>
      <name val="Calibri"/>
      <family val="2"/>
      <scheme val="minor"/>
    </font>
    <font>
      <sz val="11"/>
      <color rgb="FF3366FF"/>
      <name val="Calibri"/>
      <family val="2"/>
      <scheme val="minor"/>
    </font>
    <font>
      <b/>
      <u/>
      <sz val="14"/>
      <color theme="1"/>
      <name val="Arial"/>
      <family val="2"/>
    </font>
    <font>
      <sz val="10"/>
      <color theme="1"/>
      <name val="Calibri"/>
      <family val="2"/>
      <scheme val="minor"/>
    </font>
    <font>
      <sz val="11"/>
      <color theme="1"/>
      <name val="Arial Narrow"/>
      <family val="2"/>
    </font>
    <font>
      <sz val="8"/>
      <color theme="1"/>
      <name val="Arial Narrow"/>
      <family val="2"/>
    </font>
    <font>
      <b/>
      <sz val="18"/>
      <color rgb="FFFF0000"/>
      <name val="Arial Narrow"/>
      <family val="2"/>
    </font>
    <font>
      <b/>
      <sz val="14"/>
      <color theme="1"/>
      <name val="Arial Narrow"/>
      <family val="2"/>
    </font>
    <font>
      <b/>
      <sz val="16"/>
      <color theme="1"/>
      <name val="Arial Narrow"/>
      <family val="2"/>
    </font>
    <font>
      <sz val="14"/>
      <color theme="1"/>
      <name val="Arial Narrow"/>
      <family val="2"/>
    </font>
    <font>
      <b/>
      <sz val="12"/>
      <color theme="1"/>
      <name val="Arial Narrow"/>
      <family val="2"/>
    </font>
    <font>
      <b/>
      <sz val="11"/>
      <color theme="1"/>
      <name val="Arial Narrow"/>
      <family val="2"/>
    </font>
    <font>
      <b/>
      <sz val="10"/>
      <color theme="1"/>
      <name val="Arial Narrow"/>
      <family val="2"/>
    </font>
    <font>
      <b/>
      <sz val="10"/>
      <color rgb="FFFF0000"/>
      <name val="Arial Narrow"/>
      <family val="2"/>
    </font>
    <font>
      <sz val="10"/>
      <color theme="1"/>
      <name val="Arial"/>
      <family val="2"/>
    </font>
    <font>
      <sz val="12"/>
      <color rgb="FF000000"/>
      <name val="Arial Narrow"/>
      <family val="2"/>
    </font>
    <font>
      <sz val="6"/>
      <color theme="1"/>
      <name val="Calibri"/>
      <family val="2"/>
      <scheme val="minor"/>
    </font>
    <font>
      <sz val="10"/>
      <color theme="0"/>
      <name val="Arial Narrow"/>
      <family val="2"/>
    </font>
    <font>
      <i/>
      <sz val="10"/>
      <color theme="1"/>
      <name val="Arial Narrow"/>
      <family val="2"/>
    </font>
    <font>
      <sz val="10"/>
      <color theme="1"/>
      <name val="Arial Narrow"/>
      <family val="2"/>
    </font>
    <font>
      <b/>
      <sz val="11"/>
      <color rgb="FF0070C0"/>
      <name val="Calibri"/>
      <family val="2"/>
      <scheme val="minor"/>
    </font>
    <font>
      <sz val="10"/>
      <color rgb="FFFF0000"/>
      <name val="Arial Narrow"/>
      <family val="2"/>
    </font>
    <font>
      <sz val="11"/>
      <name val="Calibri"/>
      <family val="2"/>
      <scheme val="minor"/>
    </font>
    <font>
      <sz val="11"/>
      <color rgb="FFFF0000"/>
      <name val="Arial Narrow"/>
      <family val="2"/>
    </font>
    <font>
      <sz val="12"/>
      <color theme="1"/>
      <name val="Arial Narrow"/>
      <family val="2"/>
    </font>
    <font>
      <i/>
      <sz val="14"/>
      <color rgb="FFFF0000"/>
      <name val="Arial Narrow"/>
      <family val="2"/>
    </font>
    <font>
      <b/>
      <u/>
      <sz val="11"/>
      <color theme="1"/>
      <name val="Calibri"/>
      <family val="2"/>
      <scheme val="minor"/>
    </font>
    <font>
      <sz val="10"/>
      <name val="Arial Narrow"/>
      <family val="2"/>
    </font>
    <font>
      <sz val="8"/>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57F34F"/>
        <bgColor indexed="64"/>
      </patternFill>
    </fill>
    <fill>
      <patternFill patternType="solid">
        <fgColor theme="4" tint="0.79998168889431442"/>
        <bgColor indexed="64"/>
      </patternFill>
    </fill>
    <fill>
      <patternFill patternType="solid">
        <fgColor rgb="FFFFFF00"/>
        <bgColor indexed="64"/>
      </patternFill>
    </fill>
    <fill>
      <patternFill patternType="solid">
        <fgColor rgb="FF2DC8FF"/>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E7E6E6"/>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rgb="FF00B05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5">
    <xf numFmtId="0" fontId="0" fillId="0" borderId="0" xfId="0"/>
    <xf numFmtId="49" fontId="0" fillId="0" borderId="0" xfId="0" applyNumberFormat="1"/>
    <xf numFmtId="0" fontId="3" fillId="2" borderId="1" xfId="0" applyFont="1" applyFill="1" applyBorder="1" applyAlignment="1">
      <alignment vertical="center"/>
    </xf>
    <xf numFmtId="0" fontId="4" fillId="2" borderId="2" xfId="0" applyFont="1" applyFill="1" applyBorder="1" applyAlignment="1">
      <alignment vertical="center"/>
    </xf>
    <xf numFmtId="0" fontId="5" fillId="2" borderId="1" xfId="0" applyFont="1" applyFill="1" applyBorder="1" applyAlignment="1">
      <alignment horizontal="center" vertical="center"/>
    </xf>
    <xf numFmtId="0" fontId="4" fillId="2" borderId="3" xfId="0" applyFont="1" applyFill="1" applyBorder="1" applyAlignment="1">
      <alignment vertical="center"/>
    </xf>
    <xf numFmtId="0" fontId="4" fillId="0" borderId="0" xfId="0" applyFont="1" applyAlignment="1">
      <alignment vertical="center"/>
    </xf>
    <xf numFmtId="0" fontId="5" fillId="0" borderId="0" xfId="0" applyFont="1"/>
    <xf numFmtId="0" fontId="2" fillId="0" borderId="0" xfId="0" applyFont="1"/>
    <xf numFmtId="0" fontId="7" fillId="0" borderId="0" xfId="0" applyFont="1" applyAlignment="1">
      <alignment vertical="top" wrapText="1"/>
    </xf>
    <xf numFmtId="0" fontId="0" fillId="0" borderId="4" xfId="0" applyBorder="1"/>
    <xf numFmtId="49" fontId="0" fillId="0" borderId="5" xfId="0" applyNumberFormat="1" applyBorder="1"/>
    <xf numFmtId="0" fontId="2" fillId="0" borderId="4" xfId="0" applyFont="1" applyBorder="1"/>
    <xf numFmtId="0" fontId="8" fillId="0" borderId="0" xfId="0" applyFont="1" applyAlignment="1">
      <alignment vertical="center" wrapText="1"/>
    </xf>
    <xf numFmtId="0" fontId="9" fillId="0" borderId="0" xfId="0" applyFont="1" applyAlignment="1">
      <alignment horizontal="left"/>
    </xf>
    <xf numFmtId="0" fontId="10" fillId="0" borderId="0" xfId="0" applyFont="1" applyAlignment="1">
      <alignment horizontal="left"/>
    </xf>
    <xf numFmtId="0" fontId="0" fillId="0" borderId="0" xfId="0" applyAlignment="1">
      <alignment horizontal="left"/>
    </xf>
    <xf numFmtId="0" fontId="11" fillId="0" borderId="0" xfId="0" applyFont="1"/>
    <xf numFmtId="0" fontId="0" fillId="0" borderId="6" xfId="0" applyBorder="1"/>
    <xf numFmtId="49" fontId="0" fillId="0" borderId="8" xfId="0" applyNumberFormat="1" applyBorder="1"/>
    <xf numFmtId="0" fontId="12" fillId="0" borderId="0" xfId="0" applyFont="1" applyAlignment="1">
      <alignment vertical="center"/>
    </xf>
    <xf numFmtId="0" fontId="7" fillId="0" borderId="0" xfId="0" applyFont="1" applyAlignment="1">
      <alignment horizontal="left" vertical="top" wrapText="1"/>
    </xf>
    <xf numFmtId="0" fontId="2" fillId="0" borderId="4" xfId="0" applyFont="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0" xfId="0" applyAlignment="1">
      <alignment horizontal="center"/>
    </xf>
    <xf numFmtId="0" fontId="0" fillId="0" borderId="5" xfId="0" applyBorder="1" applyAlignment="1">
      <alignment horizontal="center"/>
    </xf>
    <xf numFmtId="0" fontId="1" fillId="0" borderId="0" xfId="0" applyFont="1"/>
    <xf numFmtId="0" fontId="0" fillId="0" borderId="5" xfId="0" applyBorder="1"/>
    <xf numFmtId="0" fontId="10" fillId="0" borderId="4" xfId="0" applyFont="1" applyBorder="1"/>
    <xf numFmtId="0" fontId="2" fillId="0" borderId="4" xfId="0" applyFont="1"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3" fillId="0" borderId="0" xfId="0" applyFont="1" applyAlignment="1">
      <alignment horizontal="center" vertical="center"/>
    </xf>
    <xf numFmtId="0" fontId="0" fillId="2" borderId="1" xfId="0" applyFill="1" applyBorder="1"/>
    <xf numFmtId="0" fontId="0" fillId="2" borderId="2" xfId="0" applyFill="1" applyBorder="1"/>
    <xf numFmtId="0" fontId="5" fillId="2" borderId="2" xfId="0" applyFont="1" applyFill="1" applyBorder="1" applyAlignment="1">
      <alignment horizontal="center" vertical="center"/>
    </xf>
    <xf numFmtId="0" fontId="0" fillId="2" borderId="3" xfId="0" applyFill="1" applyBorder="1"/>
    <xf numFmtId="0" fontId="5" fillId="0" borderId="0" xfId="0" applyFont="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wrapText="1"/>
    </xf>
    <xf numFmtId="0" fontId="0" fillId="0" borderId="4" xfId="0" applyBorder="1" applyAlignment="1">
      <alignment horizontal="center" vertical="center"/>
    </xf>
    <xf numFmtId="0" fontId="2" fillId="0" borderId="5" xfId="0" applyFont="1" applyBorder="1"/>
    <xf numFmtId="0" fontId="0" fillId="0" borderId="7" xfId="0" applyBorder="1"/>
    <xf numFmtId="0" fontId="0" fillId="0" borderId="8" xfId="0" applyBorder="1"/>
    <xf numFmtId="0" fontId="14" fillId="0" borderId="0" xfId="0" applyFont="1"/>
    <xf numFmtId="0" fontId="14" fillId="0" borderId="0" xfId="0" applyFont="1" applyAlignment="1">
      <alignment wrapText="1"/>
    </xf>
    <xf numFmtId="164" fontId="15" fillId="0" borderId="0" xfId="0" applyNumberFormat="1" applyFont="1" applyAlignment="1">
      <alignment horizontal="left" vertical="center"/>
    </xf>
    <xf numFmtId="0" fontId="16" fillId="0" borderId="0" xfId="0" applyFont="1" applyAlignment="1">
      <alignment horizontal="center" vertical="center"/>
    </xf>
    <xf numFmtId="0" fontId="14" fillId="0" borderId="13" xfId="0" applyFont="1" applyBorder="1"/>
    <xf numFmtId="0" fontId="14" fillId="0" borderId="5" xfId="0" applyFont="1" applyBorder="1"/>
    <xf numFmtId="0" fontId="14" fillId="0" borderId="4" xfId="0" applyFont="1" applyBorder="1"/>
    <xf numFmtId="0" fontId="14" fillId="0" borderId="16" xfId="0" applyFont="1" applyBorder="1"/>
    <xf numFmtId="0" fontId="14" fillId="0" borderId="18" xfId="0" applyFont="1" applyBorder="1"/>
    <xf numFmtId="0" fontId="14" fillId="0" borderId="19" xfId="0" applyFont="1" applyBorder="1"/>
    <xf numFmtId="0" fontId="24" fillId="0" borderId="0" xfId="0" applyFont="1"/>
    <xf numFmtId="0" fontId="14" fillId="0" borderId="23" xfId="0" applyFont="1" applyBorder="1"/>
    <xf numFmtId="164" fontId="16" fillId="0" borderId="0" xfId="0" applyNumberFormat="1" applyFont="1" applyAlignment="1">
      <alignment horizontal="center" vertical="center"/>
    </xf>
    <xf numFmtId="0" fontId="14" fillId="0" borderId="1" xfId="0" applyFont="1" applyBorder="1" applyAlignment="1">
      <alignment horizontal="center" vertical="center"/>
    </xf>
    <xf numFmtId="0" fontId="26" fillId="0" borderId="0" xfId="0" applyFont="1"/>
    <xf numFmtId="0" fontId="27" fillId="0" borderId="0" xfId="0" applyFont="1" applyAlignment="1">
      <alignment horizontal="center" vertical="center"/>
    </xf>
    <xf numFmtId="164" fontId="27" fillId="0" borderId="0" xfId="0" applyNumberFormat="1" applyFont="1" applyAlignment="1">
      <alignment horizontal="center"/>
    </xf>
    <xf numFmtId="0" fontId="14" fillId="0" borderId="4" xfId="0" applyFont="1" applyBorder="1" applyAlignment="1">
      <alignment horizontal="center"/>
    </xf>
    <xf numFmtId="0" fontId="28" fillId="0" borderId="0" xfId="0" applyFont="1" applyAlignment="1">
      <alignment horizontal="left" vertical="center" wrapText="1"/>
    </xf>
    <xf numFmtId="0" fontId="29" fillId="0" borderId="0" xfId="0" applyFont="1" applyAlignment="1" applyProtection="1">
      <alignment horizontal="center" vertical="center" wrapText="1"/>
      <protection locked="0"/>
    </xf>
    <xf numFmtId="0" fontId="30" fillId="0" borderId="0" xfId="0" applyFont="1" applyAlignment="1">
      <alignment horizontal="center" vertical="center"/>
    </xf>
    <xf numFmtId="0" fontId="7" fillId="0" borderId="0" xfId="0" applyFont="1"/>
    <xf numFmtId="0" fontId="14" fillId="0" borderId="4" xfId="0" applyFont="1" applyBorder="1" applyAlignment="1">
      <alignment horizontal="center" vertical="center"/>
    </xf>
    <xf numFmtId="0" fontId="0" fillId="0" borderId="0" xfId="0" applyAlignment="1">
      <alignment horizontal="center" vertical="center"/>
    </xf>
    <xf numFmtId="0" fontId="17" fillId="7" borderId="9" xfId="0" applyFont="1" applyFill="1" applyBorder="1" applyAlignment="1" applyProtection="1">
      <alignment horizontal="center" vertical="center"/>
      <protection locked="0"/>
    </xf>
    <xf numFmtId="0" fontId="18" fillId="7" borderId="11" xfId="0" quotePrefix="1" applyFont="1" applyFill="1" applyBorder="1" applyAlignment="1">
      <alignment horizontal="left" vertical="center"/>
    </xf>
    <xf numFmtId="0" fontId="14" fillId="0" borderId="5" xfId="0" applyFont="1" applyBorder="1" applyAlignment="1">
      <alignment horizontal="center" vertical="center"/>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6" xfId="0" applyFont="1" applyBorder="1"/>
    <xf numFmtId="0" fontId="14" fillId="0" borderId="7" xfId="0" applyFont="1" applyBorder="1" applyAlignment="1">
      <alignment wrapText="1"/>
    </xf>
    <xf numFmtId="0" fontId="14" fillId="0" borderId="7" xfId="0" applyFont="1" applyBorder="1"/>
    <xf numFmtId="0" fontId="14" fillId="0" borderId="8" xfId="0" applyFont="1" applyBorder="1"/>
    <xf numFmtId="0" fontId="20" fillId="0" borderId="10" xfId="0" applyFont="1" applyBorder="1" applyAlignment="1">
      <alignment vertical="center"/>
    </xf>
    <xf numFmtId="0" fontId="29" fillId="0" borderId="0" xfId="0" applyFont="1" applyAlignment="1" applyProtection="1">
      <alignment vertical="center" wrapText="1"/>
      <protection locked="0"/>
    </xf>
    <xf numFmtId="0" fontId="32" fillId="0" borderId="0" xfId="0" applyFont="1"/>
    <xf numFmtId="0" fontId="17" fillId="8" borderId="9" xfId="0" applyFont="1" applyFill="1" applyBorder="1" applyAlignment="1">
      <alignment horizontal="center" vertical="center" wrapText="1"/>
    </xf>
    <xf numFmtId="0" fontId="14" fillId="8" borderId="10" xfId="0" applyFont="1" applyFill="1" applyBorder="1" applyAlignment="1">
      <alignment horizontal="center" vertical="center"/>
    </xf>
    <xf numFmtId="0" fontId="0" fillId="9" borderId="4" xfId="0" applyFill="1" applyBorder="1"/>
    <xf numFmtId="0" fontId="0" fillId="9" borderId="0" xfId="0" applyFill="1"/>
    <xf numFmtId="0" fontId="0" fillId="9" borderId="5" xfId="0" applyFill="1" applyBorder="1"/>
    <xf numFmtId="0" fontId="5" fillId="9" borderId="6" xfId="0" applyFont="1" applyFill="1" applyBorder="1"/>
    <xf numFmtId="0" fontId="5" fillId="9" borderId="7" xfId="0" applyFont="1" applyFill="1" applyBorder="1"/>
    <xf numFmtId="0" fontId="4" fillId="9" borderId="6" xfId="0" applyFont="1" applyFill="1" applyBorder="1" applyAlignment="1">
      <alignment horizontal="center" vertical="center"/>
    </xf>
    <xf numFmtId="0" fontId="5" fillId="9" borderId="8" xfId="0" applyFont="1" applyFill="1" applyBorder="1"/>
    <xf numFmtId="49" fontId="0" fillId="3" borderId="5" xfId="0" applyNumberFormat="1" applyFill="1" applyBorder="1" applyProtection="1">
      <protection locked="0"/>
    </xf>
    <xf numFmtId="0" fontId="5" fillId="9" borderId="0" xfId="0" applyFont="1" applyFill="1" applyAlignment="1">
      <alignment horizontal="center" vertical="center"/>
    </xf>
    <xf numFmtId="0" fontId="2" fillId="9" borderId="5" xfId="0" applyFont="1" applyFill="1" applyBorder="1" applyAlignment="1">
      <alignment horizontal="center" vertical="center" wrapText="1"/>
    </xf>
    <xf numFmtId="9" fontId="2" fillId="9" borderId="5" xfId="0" applyNumberFormat="1" applyFont="1" applyFill="1" applyBorder="1" applyAlignment="1">
      <alignment horizontal="center"/>
    </xf>
    <xf numFmtId="9" fontId="2" fillId="9" borderId="5" xfId="0" quotePrefix="1" applyNumberFormat="1" applyFont="1" applyFill="1" applyBorder="1" applyAlignment="1">
      <alignment horizontal="center" vertical="center"/>
    </xf>
    <xf numFmtId="0" fontId="2" fillId="9" borderId="0" xfId="0" applyFont="1" applyFill="1"/>
    <xf numFmtId="9" fontId="2" fillId="9" borderId="5" xfId="0" quotePrefix="1" applyNumberFormat="1" applyFont="1" applyFill="1" applyBorder="1" applyAlignment="1">
      <alignment horizontal="center"/>
    </xf>
    <xf numFmtId="0" fontId="0" fillId="6" borderId="0" xfId="0" applyFill="1" applyAlignment="1">
      <alignment wrapText="1"/>
    </xf>
    <xf numFmtId="0" fontId="0" fillId="0" borderId="0" xfId="0" applyAlignment="1">
      <alignment wrapText="1"/>
    </xf>
    <xf numFmtId="0" fontId="16" fillId="0" borderId="0" xfId="0" applyFont="1" applyAlignment="1">
      <alignment horizontal="center" vertical="center" wrapText="1"/>
    </xf>
    <xf numFmtId="0" fontId="14" fillId="6" borderId="4" xfId="0" applyFont="1" applyFill="1" applyBorder="1"/>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22" fillId="6" borderId="19" xfId="0" applyFont="1" applyFill="1" applyBorder="1" applyAlignment="1">
      <alignment horizontal="center" vertical="center"/>
    </xf>
    <xf numFmtId="0" fontId="22" fillId="6" borderId="20" xfId="0" quotePrefix="1" applyFont="1" applyFill="1" applyBorder="1" applyAlignment="1">
      <alignment horizontal="center" vertical="center"/>
    </xf>
    <xf numFmtId="0" fontId="21" fillId="9" borderId="10" xfId="0" applyFont="1" applyFill="1" applyBorder="1" applyAlignment="1">
      <alignment horizontal="center" vertical="center" wrapText="1"/>
    </xf>
    <xf numFmtId="164" fontId="18" fillId="9" borderId="11" xfId="0" applyNumberFormat="1" applyFont="1" applyFill="1" applyBorder="1" applyAlignment="1">
      <alignment horizontal="center" vertical="center"/>
    </xf>
    <xf numFmtId="0" fontId="17" fillId="10" borderId="23" xfId="0" applyFont="1" applyFill="1" applyBorder="1" applyAlignment="1" applyProtection="1">
      <alignment horizontal="center" vertical="center"/>
      <protection locked="0"/>
    </xf>
    <xf numFmtId="0" fontId="17" fillId="10" borderId="11" xfId="0" applyFont="1" applyFill="1" applyBorder="1" applyAlignment="1" applyProtection="1">
      <alignment horizontal="center" vertical="center"/>
      <protection locked="0"/>
    </xf>
    <xf numFmtId="0" fontId="14" fillId="6" borderId="1" xfId="0" applyFont="1" applyFill="1" applyBorder="1"/>
    <xf numFmtId="0" fontId="17" fillId="6" borderId="2" xfId="0" applyFont="1" applyFill="1" applyBorder="1" applyAlignment="1">
      <alignment horizontal="right" vertical="center"/>
    </xf>
    <xf numFmtId="0" fontId="19" fillId="6" borderId="0" xfId="0" applyFont="1" applyFill="1" applyBorder="1" applyAlignment="1">
      <alignment horizontal="right" vertical="center"/>
    </xf>
    <xf numFmtId="0" fontId="19" fillId="6" borderId="0" xfId="0" applyFont="1" applyFill="1" applyBorder="1" applyAlignment="1">
      <alignment horizontal="center" vertical="center"/>
    </xf>
    <xf numFmtId="0" fontId="17" fillId="6" borderId="0" xfId="0" applyFont="1" applyFill="1" applyBorder="1" applyAlignment="1">
      <alignment vertical="center"/>
    </xf>
    <xf numFmtId="0" fontId="17" fillId="6" borderId="5" xfId="0" applyFont="1" applyFill="1" applyBorder="1" applyAlignment="1">
      <alignment vertical="center"/>
    </xf>
    <xf numFmtId="0" fontId="14" fillId="6" borderId="6" xfId="0" applyFont="1" applyFill="1" applyBorder="1"/>
    <xf numFmtId="0" fontId="19" fillId="6" borderId="7" xfId="0" applyFont="1" applyFill="1" applyBorder="1" applyAlignment="1">
      <alignment horizontal="right" vertical="center"/>
    </xf>
    <xf numFmtId="0" fontId="19" fillId="6" borderId="7" xfId="0" applyFont="1" applyFill="1" applyBorder="1" applyAlignment="1">
      <alignment horizontal="center" vertical="center"/>
    </xf>
    <xf numFmtId="17" fontId="25" fillId="6" borderId="2" xfId="0" quotePrefix="1" applyNumberFormat="1" applyFont="1" applyFill="1" applyBorder="1" applyAlignment="1">
      <alignment horizontal="center" vertical="center" wrapText="1"/>
    </xf>
    <xf numFmtId="9" fontId="21" fillId="6" borderId="22" xfId="0" applyNumberFormat="1" applyFont="1" applyFill="1" applyBorder="1" applyAlignment="1">
      <alignment horizontal="center" vertical="center"/>
    </xf>
    <xf numFmtId="0" fontId="21" fillId="9" borderId="16" xfId="0" applyFont="1" applyFill="1" applyBorder="1" applyAlignment="1">
      <alignment horizontal="center" vertical="center"/>
    </xf>
    <xf numFmtId="0" fontId="21" fillId="9" borderId="17" xfId="0" applyFont="1" applyFill="1" applyBorder="1" applyAlignment="1">
      <alignment horizontal="center" vertical="center"/>
    </xf>
    <xf numFmtId="0" fontId="17" fillId="11" borderId="23" xfId="0" applyFont="1" applyFill="1" applyBorder="1" applyAlignment="1" applyProtection="1">
      <alignment horizontal="center" vertical="center"/>
      <protection locked="0"/>
    </xf>
    <xf numFmtId="0" fontId="17" fillId="11" borderId="24" xfId="0" applyFont="1" applyFill="1" applyBorder="1" applyAlignment="1" applyProtection="1">
      <alignment horizontal="center" vertical="center"/>
      <protection locked="0"/>
    </xf>
    <xf numFmtId="0" fontId="17" fillId="11" borderId="11" xfId="0" applyFont="1" applyFill="1" applyBorder="1" applyAlignment="1" applyProtection="1">
      <alignment horizontal="center" vertical="center"/>
      <protection locked="0"/>
    </xf>
    <xf numFmtId="0" fontId="14" fillId="12" borderId="5" xfId="0" applyFont="1" applyFill="1" applyBorder="1"/>
    <xf numFmtId="0" fontId="28" fillId="0" borderId="0" xfId="0" quotePrefix="1" applyFont="1" applyAlignment="1">
      <alignment horizontal="left" vertical="center" wrapText="1"/>
    </xf>
    <xf numFmtId="0" fontId="17" fillId="6" borderId="0" xfId="0" applyFont="1" applyFill="1" applyBorder="1" applyAlignment="1">
      <alignment horizontal="center" vertical="center"/>
    </xf>
    <xf numFmtId="0" fontId="17" fillId="0" borderId="23" xfId="0" applyFont="1" applyFill="1" applyBorder="1" applyAlignment="1" applyProtection="1">
      <alignment horizontal="center" vertical="center"/>
      <protection locked="0"/>
    </xf>
    <xf numFmtId="0" fontId="21" fillId="0" borderId="9" xfId="0" applyFont="1" applyBorder="1" applyAlignment="1">
      <alignment vertical="center"/>
    </xf>
    <xf numFmtId="0" fontId="3" fillId="6" borderId="20" xfId="0" applyFont="1" applyFill="1" applyBorder="1" applyAlignment="1">
      <alignment horizontal="center" vertical="center" wrapText="1"/>
    </xf>
    <xf numFmtId="0" fontId="21" fillId="0" borderId="25" xfId="0" applyFont="1" applyBorder="1" applyAlignment="1">
      <alignment horizontal="left" vertical="center" wrapText="1"/>
    </xf>
    <xf numFmtId="0" fontId="22" fillId="0" borderId="14" xfId="0" applyFont="1" applyBorder="1" applyAlignment="1">
      <alignment horizontal="center" wrapText="1"/>
    </xf>
    <xf numFmtId="0" fontId="17" fillId="6" borderId="0" xfId="0" applyFont="1" applyFill="1" applyBorder="1" applyAlignment="1">
      <alignment horizontal="right" vertical="center"/>
    </xf>
    <xf numFmtId="0" fontId="14" fillId="0" borderId="0" xfId="0" applyFont="1" applyBorder="1" applyAlignment="1">
      <alignment wrapText="1"/>
    </xf>
    <xf numFmtId="0" fontId="28" fillId="0" borderId="0" xfId="0" applyFont="1" applyBorder="1" applyAlignment="1">
      <alignment horizontal="left" vertical="center" wrapText="1"/>
    </xf>
    <xf numFmtId="0" fontId="29" fillId="0" borderId="0" xfId="0" applyFont="1" applyBorder="1" applyAlignment="1" applyProtection="1">
      <alignment horizontal="center" vertical="center" wrapText="1"/>
      <protection locked="0"/>
    </xf>
    <xf numFmtId="0" fontId="14" fillId="0" borderId="0" xfId="0" applyFont="1" applyBorder="1"/>
    <xf numFmtId="0" fontId="14" fillId="0" borderId="0" xfId="0" applyFont="1" applyBorder="1" applyAlignment="1">
      <alignment horizontal="left" vertical="center"/>
    </xf>
    <xf numFmtId="9" fontId="21" fillId="9" borderId="22" xfId="0" applyNumberFormat="1" applyFont="1" applyFill="1" applyBorder="1" applyAlignment="1">
      <alignment horizontal="center" vertical="center"/>
    </xf>
    <xf numFmtId="0" fontId="21" fillId="0" borderId="10" xfId="0" applyFont="1" applyBorder="1" applyAlignment="1">
      <alignment vertical="center"/>
    </xf>
    <xf numFmtId="17" fontId="25" fillId="9" borderId="2" xfId="0" quotePrefix="1" applyNumberFormat="1" applyFont="1" applyFill="1" applyBorder="1" applyAlignment="1">
      <alignment horizontal="center" vertical="center" wrapText="1"/>
    </xf>
    <xf numFmtId="164" fontId="27" fillId="0" borderId="0" xfId="0" applyNumberFormat="1" applyFont="1" applyAlignment="1">
      <alignment horizontal="center" vertical="center"/>
    </xf>
    <xf numFmtId="9" fontId="20" fillId="9" borderId="22" xfId="0" applyNumberFormat="1" applyFont="1" applyFill="1" applyBorder="1" applyAlignment="1">
      <alignment horizontal="center" vertical="center"/>
    </xf>
    <xf numFmtId="0" fontId="34" fillId="0" borderId="23" xfId="0" applyFont="1" applyBorder="1"/>
    <xf numFmtId="17" fontId="34" fillId="9" borderId="0" xfId="0" quotePrefix="1" applyNumberFormat="1" applyFont="1" applyFill="1" applyAlignment="1">
      <alignment horizontal="center" vertical="center" wrapText="1"/>
    </xf>
    <xf numFmtId="0" fontId="14" fillId="0" borderId="0" xfId="0" applyFont="1" applyAlignment="1" applyProtection="1">
      <alignment horizontal="center" vertical="center" wrapText="1"/>
      <protection locked="0"/>
    </xf>
    <xf numFmtId="0" fontId="29" fillId="0" borderId="0" xfId="0" applyFont="1" applyAlignment="1">
      <alignment horizontal="left" vertical="center" wrapText="1"/>
    </xf>
    <xf numFmtId="0" fontId="21" fillId="0" borderId="9" xfId="0" applyFont="1" applyBorder="1" applyAlignment="1">
      <alignment vertical="center" wrapText="1"/>
    </xf>
    <xf numFmtId="0" fontId="14" fillId="0" borderId="0" xfId="0" applyFont="1" applyAlignment="1" applyProtection="1">
      <alignment horizontal="center" vertical="center"/>
      <protection locked="0"/>
    </xf>
    <xf numFmtId="0" fontId="21" fillId="0" borderId="29" xfId="0" applyFont="1" applyBorder="1" applyAlignment="1">
      <alignment horizontal="left" vertical="center" wrapText="1"/>
    </xf>
    <xf numFmtId="0" fontId="22" fillId="0" borderId="29" xfId="0" applyFont="1" applyBorder="1" applyAlignment="1">
      <alignment horizontal="center" wrapText="1"/>
    </xf>
    <xf numFmtId="0" fontId="36" fillId="0" borderId="4" xfId="0" applyFont="1" applyBorder="1" applyAlignment="1">
      <alignment horizontal="left"/>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164" fontId="37" fillId="0" borderId="0" xfId="0" applyNumberFormat="1" applyFont="1" applyAlignment="1">
      <alignment horizontal="center" vertical="center"/>
    </xf>
    <xf numFmtId="164" fontId="37" fillId="0" borderId="0" xfId="0" applyNumberFormat="1" applyFont="1" applyFill="1" applyAlignment="1">
      <alignment horizontal="center"/>
    </xf>
    <xf numFmtId="164" fontId="37" fillId="0" borderId="0" xfId="0" applyNumberFormat="1" applyFont="1" applyAlignment="1">
      <alignment horizontal="center"/>
    </xf>
    <xf numFmtId="0" fontId="21" fillId="9" borderId="25" xfId="0" applyFont="1" applyFill="1" applyBorder="1" applyAlignment="1">
      <alignment horizontal="center" vertical="center"/>
    </xf>
    <xf numFmtId="0" fontId="2" fillId="14"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7" borderId="4" xfId="0" applyFont="1" applyFill="1" applyBorder="1" applyAlignment="1">
      <alignment horizontal="center" vertical="center"/>
    </xf>
    <xf numFmtId="0" fontId="2" fillId="15" borderId="4" xfId="0" applyFont="1" applyFill="1" applyBorder="1" applyAlignment="1">
      <alignment horizontal="center" vertical="center"/>
    </xf>
    <xf numFmtId="0" fontId="21" fillId="0" borderId="24" xfId="0" applyFont="1" applyBorder="1" applyAlignment="1">
      <alignment horizontal="center" vertical="center"/>
    </xf>
    <xf numFmtId="0" fontId="21" fillId="0" borderId="24" xfId="0" quotePrefix="1" applyFont="1" applyBorder="1" applyAlignment="1">
      <alignment horizontal="center" vertical="center"/>
    </xf>
    <xf numFmtId="0" fontId="2" fillId="0" borderId="4" xfId="0" applyFont="1" applyBorder="1" applyAlignment="1">
      <alignment horizontal="left" wrapText="1"/>
    </xf>
    <xf numFmtId="0" fontId="2" fillId="0" borderId="0" xfId="0" applyFont="1" applyBorder="1" applyAlignment="1">
      <alignment horizontal="left" wrapText="1"/>
    </xf>
    <xf numFmtId="0" fontId="2" fillId="0" borderId="5" xfId="0" applyFont="1" applyBorder="1" applyAlignment="1">
      <alignment horizontal="left" wrapText="1"/>
    </xf>
    <xf numFmtId="0" fontId="36" fillId="0" borderId="4" xfId="0" applyFont="1" applyBorder="1" applyAlignment="1">
      <alignment horizontal="left" wrapText="1"/>
    </xf>
    <xf numFmtId="0" fontId="36" fillId="0" borderId="0" xfId="0" applyFont="1" applyBorder="1" applyAlignment="1">
      <alignment horizontal="left" wrapText="1"/>
    </xf>
    <xf numFmtId="0" fontId="36" fillId="0" borderId="5" xfId="0" applyFont="1" applyBorder="1" applyAlignment="1">
      <alignment horizontal="left" wrapText="1"/>
    </xf>
    <xf numFmtId="0" fontId="6" fillId="9" borderId="1" xfId="0" applyFont="1" applyFill="1" applyBorder="1" applyAlignment="1">
      <alignment horizontal="center"/>
    </xf>
    <xf numFmtId="0" fontId="6" fillId="9" borderId="3" xfId="0" applyFont="1" applyFill="1" applyBorder="1" applyAlignment="1">
      <alignment horizontal="center"/>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0" xfId="0" applyFont="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10" fillId="0" borderId="4" xfId="0" applyFont="1" applyBorder="1" applyAlignment="1">
      <alignment horizontal="left"/>
    </xf>
    <xf numFmtId="0" fontId="10" fillId="0" borderId="0" xfId="0" applyFont="1" applyBorder="1" applyAlignment="1">
      <alignment horizontal="left"/>
    </xf>
    <xf numFmtId="0" fontId="10" fillId="0" borderId="5" xfId="0" applyFont="1" applyBorder="1" applyAlignment="1">
      <alignment horizontal="left"/>
    </xf>
    <xf numFmtId="0" fontId="23" fillId="0" borderId="7" xfId="0" quotePrefix="1" applyFont="1" applyBorder="1" applyAlignment="1">
      <alignment horizontal="center" vertical="center"/>
    </xf>
    <xf numFmtId="0" fontId="31" fillId="0" borderId="29" xfId="0" applyFont="1" applyBorder="1" applyAlignment="1" applyProtection="1">
      <alignment horizontal="left" vertical="center" wrapText="1"/>
      <protection locked="0"/>
    </xf>
    <xf numFmtId="0" fontId="33" fillId="0" borderId="29" xfId="0" applyFont="1" applyBorder="1" applyAlignment="1" applyProtection="1">
      <alignment horizontal="left" vertical="top" wrapText="1"/>
      <protection locked="0"/>
    </xf>
    <xf numFmtId="49" fontId="17" fillId="6" borderId="0" xfId="0" applyNumberFormat="1" applyFont="1" applyFill="1" applyBorder="1" applyAlignment="1">
      <alignment horizontal="center" vertical="center"/>
    </xf>
    <xf numFmtId="0" fontId="17" fillId="6" borderId="0" xfId="0" applyFont="1" applyFill="1" applyBorder="1" applyAlignment="1">
      <alignment horizontal="center" vertical="center"/>
    </xf>
    <xf numFmtId="49" fontId="17" fillId="6" borderId="7" xfId="0" applyNumberFormat="1"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20" fillId="0" borderId="12" xfId="0" applyFont="1" applyBorder="1" applyAlignment="1">
      <alignment horizontal="center" vertical="center" wrapText="1"/>
    </xf>
    <xf numFmtId="0" fontId="17" fillId="7" borderId="1" xfId="0" applyFont="1" applyFill="1" applyBorder="1" applyAlignment="1">
      <alignment horizontal="center" vertical="center"/>
    </xf>
    <xf numFmtId="0" fontId="17" fillId="7" borderId="2" xfId="0" applyFont="1" applyFill="1" applyBorder="1" applyAlignment="1">
      <alignment horizontal="center" vertical="center"/>
    </xf>
    <xf numFmtId="0" fontId="17" fillId="8" borderId="2" xfId="0" applyFont="1" applyFill="1" applyBorder="1" applyAlignment="1">
      <alignment horizontal="center" vertical="center"/>
    </xf>
    <xf numFmtId="0" fontId="17" fillId="8" borderId="3" xfId="0" applyFont="1" applyFill="1" applyBorder="1" applyAlignment="1">
      <alignment horizontal="center" vertical="center"/>
    </xf>
    <xf numFmtId="0" fontId="17" fillId="13" borderId="9" xfId="0" applyFont="1" applyFill="1" applyBorder="1" applyAlignment="1">
      <alignment horizontal="center" vertical="center"/>
    </xf>
    <xf numFmtId="0" fontId="17" fillId="13" borderId="10" xfId="0" applyFont="1" applyFill="1" applyBorder="1" applyAlignment="1">
      <alignment horizontal="center" vertical="center"/>
    </xf>
    <xf numFmtId="0" fontId="17" fillId="13" borderId="11" xfId="0" applyFont="1" applyFill="1" applyBorder="1" applyAlignment="1">
      <alignment horizontal="center" vertical="center"/>
    </xf>
    <xf numFmtId="0" fontId="35" fillId="6" borderId="2" xfId="0" applyFont="1" applyFill="1" applyBorder="1" applyAlignment="1">
      <alignment horizontal="left" vertical="center"/>
    </xf>
    <xf numFmtId="0" fontId="35" fillId="6" borderId="3" xfId="0" applyFont="1" applyFill="1" applyBorder="1" applyAlignment="1">
      <alignment horizontal="left" vertical="center"/>
    </xf>
    <xf numFmtId="0" fontId="17" fillId="6" borderId="5" xfId="0" applyFont="1" applyFill="1" applyBorder="1" applyAlignment="1">
      <alignment horizontal="center" vertical="center"/>
    </xf>
    <xf numFmtId="0" fontId="17" fillId="10" borderId="9" xfId="0" applyFont="1" applyFill="1" applyBorder="1" applyAlignment="1">
      <alignment horizontal="center" vertical="center"/>
    </xf>
    <xf numFmtId="0" fontId="17" fillId="10" borderId="10" xfId="0" applyFont="1" applyFill="1" applyBorder="1" applyAlignment="1">
      <alignment horizontal="center" vertical="center"/>
    </xf>
    <xf numFmtId="0" fontId="17" fillId="10" borderId="11" xfId="0" applyFont="1" applyFill="1" applyBorder="1" applyAlignment="1">
      <alignment horizontal="center" vertical="center"/>
    </xf>
    <xf numFmtId="0" fontId="23" fillId="0" borderId="21" xfId="0" quotePrefix="1" applyFont="1" applyBorder="1" applyAlignment="1">
      <alignment horizontal="center" vertical="center"/>
    </xf>
    <xf numFmtId="0" fontId="31" fillId="0" borderId="14" xfId="0" applyFont="1" applyBorder="1" applyAlignment="1" applyProtection="1">
      <alignment horizontal="left" vertical="center" wrapText="1"/>
      <protection locked="0"/>
    </xf>
    <xf numFmtId="0" fontId="31" fillId="0" borderId="15" xfId="0" applyFont="1" applyBorder="1" applyAlignment="1" applyProtection="1">
      <alignment horizontal="left" vertical="center" wrapText="1"/>
      <protection locked="0"/>
    </xf>
    <xf numFmtId="0" fontId="31" fillId="0" borderId="26" xfId="0" applyFont="1" applyBorder="1" applyAlignment="1" applyProtection="1">
      <alignment horizontal="left" vertical="top" wrapText="1"/>
      <protection locked="0"/>
    </xf>
    <xf numFmtId="0" fontId="31" fillId="0" borderId="0" xfId="0" applyFont="1" applyBorder="1" applyAlignment="1" applyProtection="1">
      <alignment horizontal="left" vertical="top" wrapText="1"/>
      <protection locked="0"/>
    </xf>
    <xf numFmtId="0" fontId="31" fillId="0" borderId="16" xfId="0" applyFont="1" applyBorder="1" applyAlignment="1" applyProtection="1">
      <alignment horizontal="left" vertical="top" wrapText="1"/>
      <protection locked="0"/>
    </xf>
    <xf numFmtId="0" fontId="31" fillId="0" borderId="27" xfId="0" applyFont="1" applyBorder="1" applyAlignment="1" applyProtection="1">
      <alignment horizontal="left" vertical="top" wrapText="1"/>
      <protection locked="0"/>
    </xf>
    <xf numFmtId="0" fontId="31" fillId="0" borderId="7" xfId="0" applyFont="1" applyBorder="1" applyAlignment="1" applyProtection="1">
      <alignment horizontal="left" vertical="top" wrapText="1"/>
      <protection locked="0"/>
    </xf>
    <xf numFmtId="0" fontId="31" fillId="0" borderId="28" xfId="0" applyFont="1" applyBorder="1" applyAlignment="1" applyProtection="1">
      <alignment horizontal="left" vertical="top" wrapText="1"/>
      <protection locked="0"/>
    </xf>
    <xf numFmtId="49" fontId="18" fillId="6" borderId="2" xfId="0" applyNumberFormat="1" applyFont="1" applyFill="1" applyBorder="1" applyAlignment="1">
      <alignment horizontal="left" vertical="center"/>
    </xf>
    <xf numFmtId="0" fontId="18" fillId="6" borderId="2" xfId="0" applyFont="1" applyFill="1" applyBorder="1" applyAlignment="1">
      <alignment horizontal="left" vertical="center"/>
    </xf>
    <xf numFmtId="49" fontId="17" fillId="6" borderId="12" xfId="0" applyNumberFormat="1" applyFont="1" applyFill="1" applyBorder="1" applyAlignment="1">
      <alignment horizontal="left" vertical="center"/>
    </xf>
    <xf numFmtId="0" fontId="21" fillId="9" borderId="30" xfId="0" applyFont="1" applyFill="1" applyBorder="1" applyAlignment="1">
      <alignment horizontal="center" vertical="center"/>
    </xf>
    <xf numFmtId="0" fontId="21" fillId="9" borderId="31" xfId="0" applyFont="1" applyFill="1" applyBorder="1" applyAlignment="1">
      <alignment horizontal="center" vertical="center"/>
    </xf>
    <xf numFmtId="0" fontId="21" fillId="9" borderId="25" xfId="0" applyFont="1" applyFill="1" applyBorder="1" applyAlignment="1">
      <alignment horizontal="center" vertical="center"/>
    </xf>
    <xf numFmtId="0" fontId="21" fillId="9" borderId="15"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11" xfId="0" applyFont="1" applyFill="1" applyBorder="1" applyAlignment="1">
      <alignment horizontal="center" vertical="center"/>
    </xf>
    <xf numFmtId="49" fontId="17" fillId="6" borderId="0" xfId="0" applyNumberFormat="1" applyFont="1" applyFill="1" applyBorder="1" applyAlignment="1">
      <alignment horizontal="left" vertical="center"/>
    </xf>
    <xf numFmtId="0" fontId="17" fillId="6" borderId="0" xfId="0" applyFont="1" applyFill="1" applyBorder="1" applyAlignment="1">
      <alignment horizontal="left" vertical="center"/>
    </xf>
    <xf numFmtId="0" fontId="20" fillId="0" borderId="14" xfId="0" applyFont="1" applyBorder="1" applyAlignment="1">
      <alignment horizontal="center" vertical="center" wrapText="1"/>
    </xf>
  </cellXfs>
  <cellStyles count="1">
    <cellStyle name="Normal" xfId="0" builtinId="0"/>
  </cellStyles>
  <dxfs count="4">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C2 : Identifier l’ensemble des éléments constitutifs d’un produit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Apprenant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('Livret de suivi'!$D$8,'Livret de suivi'!$F$8,'Livret de suivi'!$H$8,'Livret de suivi'!$J$8,'Livret de suivi'!$L$8,'Livret de suivi'!$N$8,'Livret de suivi'!$P$8,'Livret de suivi'!$R$8,'Livret de suivi'!$T$8,'Livret de suivi'!$V$8)</c:f>
              <c:strCache>
                <c:ptCount val="10"/>
                <c:pt idx="0">
                  <c:v>Bilan 1</c:v>
                </c:pt>
                <c:pt idx="1">
                  <c:v>Bilan 2</c:v>
                </c:pt>
                <c:pt idx="2">
                  <c:v>Bilan 3</c:v>
                </c:pt>
                <c:pt idx="3">
                  <c:v>Bilan 4</c:v>
                </c:pt>
                <c:pt idx="4">
                  <c:v>Bilan 5</c:v>
                </c:pt>
                <c:pt idx="5">
                  <c:v>Bilan 6</c:v>
                </c:pt>
                <c:pt idx="6">
                  <c:v>Bilan 7</c:v>
                </c:pt>
                <c:pt idx="7">
                  <c:v>Bilan 8</c:v>
                </c:pt>
                <c:pt idx="8">
                  <c:v>Bilan 9</c:v>
                </c:pt>
                <c:pt idx="9">
                  <c:v>Bilan 10</c:v>
                </c:pt>
              </c:strCache>
            </c:strRef>
          </c:cat>
          <c:val>
            <c:numRef>
              <c:f>('Livret de suivi'!$D$12,'Livret de suivi'!$F$12,'Livret de suivi'!$H$12,'Livret de suivi'!$J$12,'Livret de suivi'!$L$12,'Livret de suivi'!$N$12,'Livret de suivi'!$P$12,'Livret de suivi'!$R$12,'Livret de suivi'!$T$12,'Livret de suivi'!$V$12)</c:f>
              <c:numCache>
                <c:formatCode>General</c:formatCode>
                <c:ptCount val="10"/>
              </c:numCache>
            </c:numRef>
          </c:val>
          <c:smooth val="0"/>
          <c:extLst>
            <c:ext xmlns:c16="http://schemas.microsoft.com/office/drawing/2014/chart" uri="{C3380CC4-5D6E-409C-BE32-E72D297353CC}">
              <c16:uniqueId val="{00000000-F2D6-4EBE-9E37-A58EA920231B}"/>
            </c:ext>
          </c:extLst>
        </c:ser>
        <c:ser>
          <c:idx val="1"/>
          <c:order val="1"/>
          <c:tx>
            <c:v>Equipe pédagogique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('Livret de suivi'!$E$12,'Livret de suivi'!$G$12,'Livret de suivi'!$I$12,'Livret de suivi'!$K$12,'Livret de suivi'!$M$12,'Livret de suivi'!$O$12,'Livret de suivi'!$Q$12,'Livret de suivi'!$S$12,'Livret de suivi'!$U$12,'Livret de suivi'!$W$12)</c:f>
              <c:numCache>
                <c:formatCode>General</c:formatCode>
                <c:ptCount val="10"/>
              </c:numCache>
            </c:numRef>
          </c:val>
          <c:smooth val="0"/>
          <c:extLst>
            <c:ext xmlns:c16="http://schemas.microsoft.com/office/drawing/2014/chart" uri="{C3380CC4-5D6E-409C-BE32-E72D297353CC}">
              <c16:uniqueId val="{00000001-F2D6-4EBE-9E37-A58EA920231B}"/>
            </c:ext>
          </c:extLst>
        </c:ser>
        <c:dLbls>
          <c:showLegendKey val="0"/>
          <c:showVal val="0"/>
          <c:showCatName val="0"/>
          <c:showSerName val="0"/>
          <c:showPercent val="0"/>
          <c:showBubbleSize val="0"/>
        </c:dLbls>
        <c:marker val="1"/>
        <c:smooth val="0"/>
        <c:axId val="415024864"/>
        <c:axId val="415025224"/>
      </c:lineChart>
      <c:catAx>
        <c:axId val="415024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5224"/>
        <c:crosses val="autoZero"/>
        <c:auto val="1"/>
        <c:lblAlgn val="ctr"/>
        <c:lblOffset val="100"/>
        <c:noMultiLvlLbl val="0"/>
      </c:catAx>
      <c:valAx>
        <c:axId val="41502522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4864"/>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C1 : Exploiter un document de travail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Apprenant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('Livret de suivi'!$D$8,'Livret de suivi'!$F$8,'Livret de suivi'!$H$8,'Livret de suivi'!$J$8,'Livret de suivi'!$L$8,'Livret de suivi'!$N$8,'Livret de suivi'!$P$8,'Livret de suivi'!$R$8,'Livret de suivi'!$T$8,'Livret de suivi'!$V$8)</c:f>
              <c:strCache>
                <c:ptCount val="10"/>
                <c:pt idx="0">
                  <c:v>Bilan 1</c:v>
                </c:pt>
                <c:pt idx="1">
                  <c:v>Bilan 2</c:v>
                </c:pt>
                <c:pt idx="2">
                  <c:v>Bilan 3</c:v>
                </c:pt>
                <c:pt idx="3">
                  <c:v>Bilan 4</c:v>
                </c:pt>
                <c:pt idx="4">
                  <c:v>Bilan 5</c:v>
                </c:pt>
                <c:pt idx="5">
                  <c:v>Bilan 6</c:v>
                </c:pt>
                <c:pt idx="6">
                  <c:v>Bilan 7</c:v>
                </c:pt>
                <c:pt idx="7">
                  <c:v>Bilan 8</c:v>
                </c:pt>
                <c:pt idx="8">
                  <c:v>Bilan 9</c:v>
                </c:pt>
                <c:pt idx="9">
                  <c:v>Bilan 10</c:v>
                </c:pt>
              </c:strCache>
            </c:strRef>
          </c:cat>
          <c:val>
            <c:numRef>
              <c:f>('Livret de suivi'!$D$11,'Livret de suivi'!$F$11,'Livret de suivi'!$H$11,'Livret de suivi'!$J$11,'Livret de suivi'!$L$11,'Livret de suivi'!$N$11,'Livret de suivi'!$P$11,'Livret de suivi'!$R$11,'Livret de suivi'!$T$11,'Livret de suivi'!$V$11)</c:f>
              <c:numCache>
                <c:formatCode>General</c:formatCode>
                <c:ptCount val="10"/>
              </c:numCache>
            </c:numRef>
          </c:val>
          <c:smooth val="0"/>
          <c:extLst>
            <c:ext xmlns:c16="http://schemas.microsoft.com/office/drawing/2014/chart" uri="{C3380CC4-5D6E-409C-BE32-E72D297353CC}">
              <c16:uniqueId val="{00000000-F755-48C3-BAD7-F06F9ED41054}"/>
            </c:ext>
          </c:extLst>
        </c:ser>
        <c:ser>
          <c:idx val="1"/>
          <c:order val="1"/>
          <c:tx>
            <c:v>Equipe pédagogique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('Livret de suivi'!$E$11,'Livret de suivi'!$G$11,'Livret de suivi'!$I$11,'Livret de suivi'!$K$11,'Livret de suivi'!$M$11,'Livret de suivi'!$O$11,'Livret de suivi'!$Q$11,'Livret de suivi'!$S$11,'Livret de suivi'!$U$11,'Livret de suivi'!$W$11)</c:f>
              <c:numCache>
                <c:formatCode>General</c:formatCode>
                <c:ptCount val="10"/>
              </c:numCache>
            </c:numRef>
          </c:val>
          <c:smooth val="0"/>
          <c:extLst>
            <c:ext xmlns:c16="http://schemas.microsoft.com/office/drawing/2014/chart" uri="{C3380CC4-5D6E-409C-BE32-E72D297353CC}">
              <c16:uniqueId val="{00000001-F755-48C3-BAD7-F06F9ED41054}"/>
            </c:ext>
          </c:extLst>
        </c:ser>
        <c:dLbls>
          <c:showLegendKey val="0"/>
          <c:showVal val="0"/>
          <c:showCatName val="0"/>
          <c:showSerName val="0"/>
          <c:showPercent val="0"/>
          <c:showBubbleSize val="0"/>
        </c:dLbls>
        <c:marker val="1"/>
        <c:smooth val="0"/>
        <c:axId val="415024864"/>
        <c:axId val="415025224"/>
      </c:lineChart>
      <c:catAx>
        <c:axId val="415024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5224"/>
        <c:crosses val="autoZero"/>
        <c:auto val="1"/>
        <c:lblAlgn val="ctr"/>
        <c:lblOffset val="100"/>
        <c:noMultiLvlLbl val="0"/>
      </c:catAx>
      <c:valAx>
        <c:axId val="41502522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4864"/>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C2 : Identifier l’ensemble des éléments constitutifs d’un produit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Apprenant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('Livret de suivi'!$D$8,'Livret de suivi'!$F$8,'Livret de suivi'!$H$8,'Livret de suivi'!$J$8,'Livret de suivi'!$L$8,'Livret de suivi'!$N$8,'Livret de suivi'!$P$8,'Livret de suivi'!$R$8,'Livret de suivi'!$T$8,'Livret de suivi'!$V$8)</c:f>
              <c:strCache>
                <c:ptCount val="10"/>
                <c:pt idx="0">
                  <c:v>Bilan 1</c:v>
                </c:pt>
                <c:pt idx="1">
                  <c:v>Bilan 2</c:v>
                </c:pt>
                <c:pt idx="2">
                  <c:v>Bilan 3</c:v>
                </c:pt>
                <c:pt idx="3">
                  <c:v>Bilan 4</c:v>
                </c:pt>
                <c:pt idx="4">
                  <c:v>Bilan 5</c:v>
                </c:pt>
                <c:pt idx="5">
                  <c:v>Bilan 6</c:v>
                </c:pt>
                <c:pt idx="6">
                  <c:v>Bilan 7</c:v>
                </c:pt>
                <c:pt idx="7">
                  <c:v>Bilan 8</c:v>
                </c:pt>
                <c:pt idx="8">
                  <c:v>Bilan 9</c:v>
                </c:pt>
                <c:pt idx="9">
                  <c:v>Bilan 10</c:v>
                </c:pt>
              </c:strCache>
            </c:strRef>
          </c:cat>
          <c:val>
            <c:numRef>
              <c:f>('Livret de suivi'!$D$12,'Livret de suivi'!$F$12,'Livret de suivi'!$H$12,'Livret de suivi'!$J$12,'Livret de suivi'!$L$12,'Livret de suivi'!$N$12,'Livret de suivi'!$P$12,'Livret de suivi'!$R$12,'Livret de suivi'!$T$12,'Livret de suivi'!$V$12)</c:f>
              <c:numCache>
                <c:formatCode>General</c:formatCode>
                <c:ptCount val="10"/>
              </c:numCache>
            </c:numRef>
          </c:val>
          <c:smooth val="0"/>
          <c:extLst>
            <c:ext xmlns:c16="http://schemas.microsoft.com/office/drawing/2014/chart" uri="{C3380CC4-5D6E-409C-BE32-E72D297353CC}">
              <c16:uniqueId val="{00000000-14CF-4D33-B05F-3716B4DB3AD3}"/>
            </c:ext>
          </c:extLst>
        </c:ser>
        <c:ser>
          <c:idx val="1"/>
          <c:order val="1"/>
          <c:tx>
            <c:v>Equipe pédagogique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('Livret de suivi'!$E$12,'Livret de suivi'!$G$12,'Livret de suivi'!$I$12,'Livret de suivi'!$K$12,'Livret de suivi'!$M$12,'Livret de suivi'!$O$12,'Livret de suivi'!$Q$12,'Livret de suivi'!$S$12,'Livret de suivi'!$U$12,'Livret de suivi'!$W$12)</c:f>
              <c:numCache>
                <c:formatCode>General</c:formatCode>
                <c:ptCount val="10"/>
              </c:numCache>
            </c:numRef>
          </c:val>
          <c:smooth val="0"/>
          <c:extLst>
            <c:ext xmlns:c16="http://schemas.microsoft.com/office/drawing/2014/chart" uri="{C3380CC4-5D6E-409C-BE32-E72D297353CC}">
              <c16:uniqueId val="{00000001-14CF-4D33-B05F-3716B4DB3AD3}"/>
            </c:ext>
          </c:extLst>
        </c:ser>
        <c:dLbls>
          <c:showLegendKey val="0"/>
          <c:showVal val="0"/>
          <c:showCatName val="0"/>
          <c:showSerName val="0"/>
          <c:showPercent val="0"/>
          <c:showBubbleSize val="0"/>
        </c:dLbls>
        <c:marker val="1"/>
        <c:smooth val="0"/>
        <c:axId val="415024864"/>
        <c:axId val="415025224"/>
      </c:lineChart>
      <c:catAx>
        <c:axId val="415024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5224"/>
        <c:crosses val="autoZero"/>
        <c:auto val="1"/>
        <c:lblAlgn val="ctr"/>
        <c:lblOffset val="100"/>
        <c:noMultiLvlLbl val="0"/>
      </c:catAx>
      <c:valAx>
        <c:axId val="41502522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4864"/>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C3 : Réaliser la préparation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Apprenant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('Livret de suivi'!$D$8,'Livret de suivi'!$F$8,'Livret de suivi'!$H$8,'Livret de suivi'!$J$8,'Livret de suivi'!$L$8,'Livret de suivi'!$N$8,'Livret de suivi'!$P$8,'Livret de suivi'!$R$8,'Livret de suivi'!$T$8,'Livret de suivi'!$V$8)</c:f>
              <c:strCache>
                <c:ptCount val="10"/>
                <c:pt idx="0">
                  <c:v>Bilan 1</c:v>
                </c:pt>
                <c:pt idx="1">
                  <c:v>Bilan 2</c:v>
                </c:pt>
                <c:pt idx="2">
                  <c:v>Bilan 3</c:v>
                </c:pt>
                <c:pt idx="3">
                  <c:v>Bilan 4</c:v>
                </c:pt>
                <c:pt idx="4">
                  <c:v>Bilan 5</c:v>
                </c:pt>
                <c:pt idx="5">
                  <c:v>Bilan 6</c:v>
                </c:pt>
                <c:pt idx="6">
                  <c:v>Bilan 7</c:v>
                </c:pt>
                <c:pt idx="7">
                  <c:v>Bilan 8</c:v>
                </c:pt>
                <c:pt idx="8">
                  <c:v>Bilan 9</c:v>
                </c:pt>
                <c:pt idx="9">
                  <c:v>Bilan 10</c:v>
                </c:pt>
              </c:strCache>
            </c:strRef>
          </c:cat>
          <c:val>
            <c:numRef>
              <c:f>('Livret de suivi'!$D$13,'Livret de suivi'!$F$13,'Livret de suivi'!$H$13,'Livret de suivi'!$J$13,'Livret de suivi'!$L$13,'Livret de suivi'!$N$13,'Livret de suivi'!$P$13,'Livret de suivi'!$R$13,'Livret de suivi'!$T$13,'Livret de suivi'!$V$13)</c:f>
              <c:numCache>
                <c:formatCode>General</c:formatCode>
                <c:ptCount val="10"/>
              </c:numCache>
            </c:numRef>
          </c:val>
          <c:smooth val="0"/>
          <c:extLst>
            <c:ext xmlns:c16="http://schemas.microsoft.com/office/drawing/2014/chart" uri="{C3380CC4-5D6E-409C-BE32-E72D297353CC}">
              <c16:uniqueId val="{00000000-7E39-4137-9E27-F584404D28A8}"/>
            </c:ext>
          </c:extLst>
        </c:ser>
        <c:ser>
          <c:idx val="1"/>
          <c:order val="1"/>
          <c:tx>
            <c:v>Equipe pédagogique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('Livret de suivi'!$E$13,'Livret de suivi'!$G$13,'Livret de suivi'!$I$13,'Livret de suivi'!$K$13,'Livret de suivi'!$M$13,'Livret de suivi'!$O$13,'Livret de suivi'!$Q$13,'Livret de suivi'!$S$13,'Livret de suivi'!$U$13,'Livret de suivi'!$W$13)</c:f>
              <c:numCache>
                <c:formatCode>General</c:formatCode>
                <c:ptCount val="10"/>
              </c:numCache>
            </c:numRef>
          </c:val>
          <c:smooth val="0"/>
          <c:extLst>
            <c:ext xmlns:c16="http://schemas.microsoft.com/office/drawing/2014/chart" uri="{C3380CC4-5D6E-409C-BE32-E72D297353CC}">
              <c16:uniqueId val="{00000001-7E39-4137-9E27-F584404D28A8}"/>
            </c:ext>
          </c:extLst>
        </c:ser>
        <c:dLbls>
          <c:showLegendKey val="0"/>
          <c:showVal val="0"/>
          <c:showCatName val="0"/>
          <c:showSerName val="0"/>
          <c:showPercent val="0"/>
          <c:showBubbleSize val="0"/>
        </c:dLbls>
        <c:marker val="1"/>
        <c:smooth val="0"/>
        <c:axId val="415024864"/>
        <c:axId val="415025224"/>
      </c:lineChart>
      <c:catAx>
        <c:axId val="415024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5224"/>
        <c:crosses val="autoZero"/>
        <c:auto val="1"/>
        <c:lblAlgn val="ctr"/>
        <c:lblOffset val="100"/>
        <c:noMultiLvlLbl val="0"/>
      </c:catAx>
      <c:valAx>
        <c:axId val="41502522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4864"/>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C4 : Réaliser les assemblages et le montage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Apprenant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('Livret de suivi'!$D$8,'Livret de suivi'!$F$8,'Livret de suivi'!$H$8,'Livret de suivi'!$J$8,'Livret de suivi'!$L$8,'Livret de suivi'!$N$8,'Livret de suivi'!$P$8,'Livret de suivi'!$R$8,'Livret de suivi'!$T$8,'Livret de suivi'!$V$8)</c:f>
              <c:strCache>
                <c:ptCount val="10"/>
                <c:pt idx="0">
                  <c:v>Bilan 1</c:v>
                </c:pt>
                <c:pt idx="1">
                  <c:v>Bilan 2</c:v>
                </c:pt>
                <c:pt idx="2">
                  <c:v>Bilan 3</c:v>
                </c:pt>
                <c:pt idx="3">
                  <c:v>Bilan 4</c:v>
                </c:pt>
                <c:pt idx="4">
                  <c:v>Bilan 5</c:v>
                </c:pt>
                <c:pt idx="5">
                  <c:v>Bilan 6</c:v>
                </c:pt>
                <c:pt idx="6">
                  <c:v>Bilan 7</c:v>
                </c:pt>
                <c:pt idx="7">
                  <c:v>Bilan 8</c:v>
                </c:pt>
                <c:pt idx="8">
                  <c:v>Bilan 9</c:v>
                </c:pt>
                <c:pt idx="9">
                  <c:v>Bilan 10</c:v>
                </c:pt>
              </c:strCache>
            </c:strRef>
          </c:cat>
          <c:val>
            <c:numRef>
              <c:f>('Livret de suivi'!$D$14,'Livret de suivi'!$F$14,'Livret de suivi'!$H$14,'Livret de suivi'!$J$14,'Livret de suivi'!$L$14,'Livret de suivi'!$N$14,'Livret de suivi'!$P$14,'Livret de suivi'!$R$14,'Livret de suivi'!$T$14,'Livret de suivi'!$V$14)</c:f>
              <c:numCache>
                <c:formatCode>General</c:formatCode>
                <c:ptCount val="10"/>
              </c:numCache>
            </c:numRef>
          </c:val>
          <c:smooth val="0"/>
          <c:extLst>
            <c:ext xmlns:c16="http://schemas.microsoft.com/office/drawing/2014/chart" uri="{C3380CC4-5D6E-409C-BE32-E72D297353CC}">
              <c16:uniqueId val="{00000000-4C6F-4094-914A-85481DDC4515}"/>
            </c:ext>
          </c:extLst>
        </c:ser>
        <c:ser>
          <c:idx val="1"/>
          <c:order val="1"/>
          <c:tx>
            <c:v>Equipe pédagogique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('Livret de suivi'!$E$14,'Livret de suivi'!$G$14,'Livret de suivi'!$I$14,'Livret de suivi'!$K$14,'Livret de suivi'!$M$14,'Livret de suivi'!$O$14,'Livret de suivi'!$Q$14,'Livret de suivi'!$S$14,'Livret de suivi'!$U$14,'Livret de suivi'!$W$14)</c:f>
              <c:numCache>
                <c:formatCode>General</c:formatCode>
                <c:ptCount val="10"/>
              </c:numCache>
            </c:numRef>
          </c:val>
          <c:smooth val="0"/>
          <c:extLst>
            <c:ext xmlns:c16="http://schemas.microsoft.com/office/drawing/2014/chart" uri="{C3380CC4-5D6E-409C-BE32-E72D297353CC}">
              <c16:uniqueId val="{00000001-4C6F-4094-914A-85481DDC4515}"/>
            </c:ext>
          </c:extLst>
        </c:ser>
        <c:dLbls>
          <c:showLegendKey val="0"/>
          <c:showVal val="0"/>
          <c:showCatName val="0"/>
          <c:showSerName val="0"/>
          <c:showPercent val="0"/>
          <c:showBubbleSize val="0"/>
        </c:dLbls>
        <c:marker val="1"/>
        <c:smooth val="0"/>
        <c:axId val="415024864"/>
        <c:axId val="415025224"/>
      </c:lineChart>
      <c:catAx>
        <c:axId val="415024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5224"/>
        <c:crosses val="autoZero"/>
        <c:auto val="1"/>
        <c:lblAlgn val="ctr"/>
        <c:lblOffset val="100"/>
        <c:noMultiLvlLbl val="0"/>
      </c:catAx>
      <c:valAx>
        <c:axId val="41502522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4864"/>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C5 : Communiquer en interne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Apprenant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('Livret de suivi'!$D$8,'Livret de suivi'!$F$8,'Livret de suivi'!$H$8,'Livret de suivi'!$J$8,'Livret de suivi'!$L$8,'Livret de suivi'!$N$8,'Livret de suivi'!$P$8,'Livret de suivi'!$R$8,'Livret de suivi'!$T$8,'Livret de suivi'!$V$8)</c:f>
              <c:strCache>
                <c:ptCount val="10"/>
                <c:pt idx="0">
                  <c:v>Bilan 1</c:v>
                </c:pt>
                <c:pt idx="1">
                  <c:v>Bilan 2</c:v>
                </c:pt>
                <c:pt idx="2">
                  <c:v>Bilan 3</c:v>
                </c:pt>
                <c:pt idx="3">
                  <c:v>Bilan 4</c:v>
                </c:pt>
                <c:pt idx="4">
                  <c:v>Bilan 5</c:v>
                </c:pt>
                <c:pt idx="5">
                  <c:v>Bilan 6</c:v>
                </c:pt>
                <c:pt idx="6">
                  <c:v>Bilan 7</c:v>
                </c:pt>
                <c:pt idx="7">
                  <c:v>Bilan 8</c:v>
                </c:pt>
                <c:pt idx="8">
                  <c:v>Bilan 9</c:v>
                </c:pt>
                <c:pt idx="9">
                  <c:v>Bilan 10</c:v>
                </c:pt>
              </c:strCache>
            </c:strRef>
          </c:cat>
          <c:val>
            <c:numRef>
              <c:f>('Livret de suivi'!$D$15,'Livret de suivi'!$F$15,'Livret de suivi'!$H$15,'Livret de suivi'!$J$15,'Livret de suivi'!$L$15,'Livret de suivi'!$N$15,'Livret de suivi'!$P$15,'Livret de suivi'!$R$15,'Livret de suivi'!$T$15,'Livret de suivi'!$V$15)</c:f>
              <c:numCache>
                <c:formatCode>General</c:formatCode>
                <c:ptCount val="10"/>
              </c:numCache>
            </c:numRef>
          </c:val>
          <c:smooth val="0"/>
          <c:extLst>
            <c:ext xmlns:c16="http://schemas.microsoft.com/office/drawing/2014/chart" uri="{C3380CC4-5D6E-409C-BE32-E72D297353CC}">
              <c16:uniqueId val="{00000000-911D-49A2-A832-0057FA88D955}"/>
            </c:ext>
          </c:extLst>
        </c:ser>
        <c:ser>
          <c:idx val="1"/>
          <c:order val="1"/>
          <c:tx>
            <c:v>Equipe pédagogique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('Livret de suivi'!$E$15,'Livret de suivi'!$G$15,'Livret de suivi'!$I$15,'Livret de suivi'!$K$15,'Livret de suivi'!$M$15,'Livret de suivi'!$O$15,'Livret de suivi'!$Q$15,'Livret de suivi'!$S$15,'Livret de suivi'!$U$15,'Livret de suivi'!$W$15)</c:f>
              <c:numCache>
                <c:formatCode>General</c:formatCode>
                <c:ptCount val="10"/>
              </c:numCache>
            </c:numRef>
          </c:val>
          <c:smooth val="0"/>
          <c:extLst>
            <c:ext xmlns:c16="http://schemas.microsoft.com/office/drawing/2014/chart" uri="{C3380CC4-5D6E-409C-BE32-E72D297353CC}">
              <c16:uniqueId val="{00000001-911D-49A2-A832-0057FA88D955}"/>
            </c:ext>
          </c:extLst>
        </c:ser>
        <c:dLbls>
          <c:showLegendKey val="0"/>
          <c:showVal val="0"/>
          <c:showCatName val="0"/>
          <c:showSerName val="0"/>
          <c:showPercent val="0"/>
          <c:showBubbleSize val="0"/>
        </c:dLbls>
        <c:marker val="1"/>
        <c:smooth val="0"/>
        <c:axId val="415024864"/>
        <c:axId val="415025224"/>
      </c:lineChart>
      <c:catAx>
        <c:axId val="415024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5224"/>
        <c:crosses val="autoZero"/>
        <c:auto val="1"/>
        <c:lblAlgn val="ctr"/>
        <c:lblOffset val="100"/>
        <c:noMultiLvlLbl val="0"/>
      </c:catAx>
      <c:valAx>
        <c:axId val="41502522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4864"/>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C6 : Réaliser l’entretien et la maintenance du poste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Apprenant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('Livret de suivi'!$D$8,'Livret de suivi'!$F$8,'Livret de suivi'!$H$8,'Livret de suivi'!$J$8,'Livret de suivi'!$L$8,'Livret de suivi'!$N$8,'Livret de suivi'!$P$8,'Livret de suivi'!$R$8,'Livret de suivi'!$T$8,'Livret de suivi'!$V$8)</c:f>
              <c:strCache>
                <c:ptCount val="10"/>
                <c:pt idx="0">
                  <c:v>Bilan 1</c:v>
                </c:pt>
                <c:pt idx="1">
                  <c:v>Bilan 2</c:v>
                </c:pt>
                <c:pt idx="2">
                  <c:v>Bilan 3</c:v>
                </c:pt>
                <c:pt idx="3">
                  <c:v>Bilan 4</c:v>
                </c:pt>
                <c:pt idx="4">
                  <c:v>Bilan 5</c:v>
                </c:pt>
                <c:pt idx="5">
                  <c:v>Bilan 6</c:v>
                </c:pt>
                <c:pt idx="6">
                  <c:v>Bilan 7</c:v>
                </c:pt>
                <c:pt idx="7">
                  <c:v>Bilan 8</c:v>
                </c:pt>
                <c:pt idx="8">
                  <c:v>Bilan 9</c:v>
                </c:pt>
                <c:pt idx="9">
                  <c:v>Bilan 10</c:v>
                </c:pt>
              </c:strCache>
            </c:strRef>
          </c:cat>
          <c:val>
            <c:numRef>
              <c:f>('Livret de suivi'!$D$16,'Livret de suivi'!$F$16,'Livret de suivi'!$H$16,'Livret de suivi'!$J$16,'Livret de suivi'!$L$16,'Livret de suivi'!$N$16,'Livret de suivi'!$P$16,'Livret de suivi'!$R$16,'Livret de suivi'!$T$16,'Livret de suivi'!$V$16)</c:f>
              <c:numCache>
                <c:formatCode>General</c:formatCode>
                <c:ptCount val="10"/>
              </c:numCache>
            </c:numRef>
          </c:val>
          <c:smooth val="0"/>
          <c:extLst>
            <c:ext xmlns:c16="http://schemas.microsoft.com/office/drawing/2014/chart" uri="{C3380CC4-5D6E-409C-BE32-E72D297353CC}">
              <c16:uniqueId val="{00000000-A613-4A22-A241-76489478ABC3}"/>
            </c:ext>
          </c:extLst>
        </c:ser>
        <c:ser>
          <c:idx val="1"/>
          <c:order val="1"/>
          <c:tx>
            <c:v>Equipe pédagogique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('Livret de suivi'!$E$16,'Livret de suivi'!$G$16,'Livret de suivi'!$I$16,'Livret de suivi'!$K$16,'Livret de suivi'!$M$16,'Livret de suivi'!$O$16,'Livret de suivi'!$Q$16,'Livret de suivi'!$S$16,'Livret de suivi'!$U$16,'Livret de suivi'!$W$16)</c:f>
              <c:numCache>
                <c:formatCode>General</c:formatCode>
                <c:ptCount val="10"/>
              </c:numCache>
            </c:numRef>
          </c:val>
          <c:smooth val="0"/>
          <c:extLst>
            <c:ext xmlns:c16="http://schemas.microsoft.com/office/drawing/2014/chart" uri="{C3380CC4-5D6E-409C-BE32-E72D297353CC}">
              <c16:uniqueId val="{00000001-A613-4A22-A241-76489478ABC3}"/>
            </c:ext>
          </c:extLst>
        </c:ser>
        <c:dLbls>
          <c:showLegendKey val="0"/>
          <c:showVal val="0"/>
          <c:showCatName val="0"/>
          <c:showSerName val="0"/>
          <c:showPercent val="0"/>
          <c:showBubbleSize val="0"/>
        </c:dLbls>
        <c:marker val="1"/>
        <c:smooth val="0"/>
        <c:axId val="415024864"/>
        <c:axId val="415025224"/>
      </c:lineChart>
      <c:catAx>
        <c:axId val="415024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5224"/>
        <c:crosses val="autoZero"/>
        <c:auto val="1"/>
        <c:lblAlgn val="ctr"/>
        <c:lblOffset val="100"/>
        <c:noMultiLvlLbl val="0"/>
      </c:catAx>
      <c:valAx>
        <c:axId val="41502522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5024864"/>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25</xdr:col>
      <xdr:colOff>841744</xdr:colOff>
      <xdr:row>28</xdr:row>
      <xdr:rowOff>73837</xdr:rowOff>
    </xdr:from>
    <xdr:to>
      <xdr:col>38</xdr:col>
      <xdr:colOff>211217</xdr:colOff>
      <xdr:row>46</xdr:row>
      <xdr:rowOff>149847</xdr:rowOff>
    </xdr:to>
    <xdr:graphicFrame macro="">
      <xdr:nvGraphicFramePr>
        <xdr:cNvPr id="4" name="Graphique 3">
          <a:extLst>
            <a:ext uri="{FF2B5EF4-FFF2-40B4-BE49-F238E27FC236}">
              <a16:creationId xmlns:a16="http://schemas.microsoft.com/office/drawing/2014/main" id="{50F1ABF0-D658-4F8F-8D6E-494B1F8ED7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44450</xdr:rowOff>
    </xdr:from>
    <xdr:to>
      <xdr:col>13</xdr:col>
      <xdr:colOff>713922</xdr:colOff>
      <xdr:row>28</xdr:row>
      <xdr:rowOff>65779</xdr:rowOff>
    </xdr:to>
    <xdr:graphicFrame macro="">
      <xdr:nvGraphicFramePr>
        <xdr:cNvPr id="2" name="Graphique 1">
          <a:extLst>
            <a:ext uri="{FF2B5EF4-FFF2-40B4-BE49-F238E27FC236}">
              <a16:creationId xmlns:a16="http://schemas.microsoft.com/office/drawing/2014/main" id="{3009BF1D-471A-433C-AA2A-DFB9DD6EE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52050</xdr:colOff>
      <xdr:row>0</xdr:row>
      <xdr:rowOff>0</xdr:rowOff>
    </xdr:from>
    <xdr:to>
      <xdr:col>27</xdr:col>
      <xdr:colOff>736731</xdr:colOff>
      <xdr:row>28</xdr:row>
      <xdr:rowOff>54596</xdr:rowOff>
    </xdr:to>
    <xdr:graphicFrame macro="">
      <xdr:nvGraphicFramePr>
        <xdr:cNvPr id="3" name="Graphique 2">
          <a:extLst>
            <a:ext uri="{FF2B5EF4-FFF2-40B4-BE49-F238E27FC236}">
              <a16:creationId xmlns:a16="http://schemas.microsoft.com/office/drawing/2014/main" id="{DA0506B6-025E-4C42-9D7A-F6D17D09EC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29</xdr:row>
      <xdr:rowOff>0</xdr:rowOff>
    </xdr:from>
    <xdr:to>
      <xdr:col>13</xdr:col>
      <xdr:colOff>684682</xdr:colOff>
      <xdr:row>57</xdr:row>
      <xdr:rowOff>54595</xdr:rowOff>
    </xdr:to>
    <xdr:graphicFrame macro="">
      <xdr:nvGraphicFramePr>
        <xdr:cNvPr id="4" name="Graphique 3">
          <a:extLst>
            <a:ext uri="{FF2B5EF4-FFF2-40B4-BE49-F238E27FC236}">
              <a16:creationId xmlns:a16="http://schemas.microsoft.com/office/drawing/2014/main" id="{D79814B2-A00D-4492-B3D2-33B4CE4E23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29</xdr:row>
      <xdr:rowOff>0</xdr:rowOff>
    </xdr:from>
    <xdr:to>
      <xdr:col>27</xdr:col>
      <xdr:colOff>684681</xdr:colOff>
      <xdr:row>57</xdr:row>
      <xdr:rowOff>54595</xdr:rowOff>
    </xdr:to>
    <xdr:graphicFrame macro="">
      <xdr:nvGraphicFramePr>
        <xdr:cNvPr id="5" name="Graphique 4">
          <a:extLst>
            <a:ext uri="{FF2B5EF4-FFF2-40B4-BE49-F238E27FC236}">
              <a16:creationId xmlns:a16="http://schemas.microsoft.com/office/drawing/2014/main" id="{6AC365B3-7F24-446F-BB42-333ABCA833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58</xdr:row>
      <xdr:rowOff>0</xdr:rowOff>
    </xdr:from>
    <xdr:to>
      <xdr:col>13</xdr:col>
      <xdr:colOff>684682</xdr:colOff>
      <xdr:row>86</xdr:row>
      <xdr:rowOff>54596</xdr:rowOff>
    </xdr:to>
    <xdr:graphicFrame macro="">
      <xdr:nvGraphicFramePr>
        <xdr:cNvPr id="6" name="Graphique 5">
          <a:extLst>
            <a:ext uri="{FF2B5EF4-FFF2-40B4-BE49-F238E27FC236}">
              <a16:creationId xmlns:a16="http://schemas.microsoft.com/office/drawing/2014/main" id="{D6325417-EB00-4CDC-B083-8E2526E08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58</xdr:row>
      <xdr:rowOff>0</xdr:rowOff>
    </xdr:from>
    <xdr:to>
      <xdr:col>27</xdr:col>
      <xdr:colOff>684681</xdr:colOff>
      <xdr:row>86</xdr:row>
      <xdr:rowOff>54596</xdr:rowOff>
    </xdr:to>
    <xdr:graphicFrame macro="">
      <xdr:nvGraphicFramePr>
        <xdr:cNvPr id="7" name="Graphique 6">
          <a:extLst>
            <a:ext uri="{FF2B5EF4-FFF2-40B4-BE49-F238E27FC236}">
              <a16:creationId xmlns:a16="http://schemas.microsoft.com/office/drawing/2014/main" id="{289E5FF7-46A6-4B69-839B-3900EA998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8"/>
  <sheetViews>
    <sheetView topLeftCell="A32" zoomScale="90" zoomScaleNormal="90" workbookViewId="0">
      <selection activeCell="L16" sqref="L16"/>
    </sheetView>
  </sheetViews>
  <sheetFormatPr baseColWidth="10" defaultColWidth="11.42578125" defaultRowHeight="15" x14ac:dyDescent="0.25"/>
  <cols>
    <col min="1" max="1" width="0.85546875" customWidth="1"/>
    <col min="2" max="2" width="16.85546875" customWidth="1"/>
    <col min="3" max="3" width="27.42578125" customWidth="1"/>
    <col min="4" max="4" width="5.7109375" customWidth="1"/>
    <col min="8" max="8" width="12.5703125" customWidth="1"/>
    <col min="9" max="9" width="1.5703125" customWidth="1"/>
    <col min="10" max="10" width="4.7109375" customWidth="1"/>
  </cols>
  <sheetData>
    <row r="1" spans="2:15" ht="5.25" customHeight="1" thickBot="1" x14ac:dyDescent="0.3">
      <c r="C1" s="1"/>
    </row>
    <row r="2" spans="2:15" ht="21" x14ac:dyDescent="0.25">
      <c r="B2" s="2"/>
      <c r="C2" s="3"/>
      <c r="D2" s="4" t="s">
        <v>0</v>
      </c>
      <c r="E2" s="3"/>
      <c r="F2" s="3"/>
      <c r="G2" s="3"/>
      <c r="H2" s="5"/>
      <c r="I2" s="6"/>
    </row>
    <row r="3" spans="2:15" x14ac:dyDescent="0.25">
      <c r="B3" s="89"/>
      <c r="C3" s="90"/>
      <c r="D3" s="90"/>
      <c r="E3" s="90"/>
      <c r="F3" s="90"/>
      <c r="G3" s="90"/>
      <c r="H3" s="91"/>
    </row>
    <row r="4" spans="2:15" ht="21.75" thickBot="1" x14ac:dyDescent="0.35">
      <c r="B4" s="92"/>
      <c r="C4" s="93"/>
      <c r="D4" s="94" t="s">
        <v>88</v>
      </c>
      <c r="E4" s="93"/>
      <c r="F4" s="93"/>
      <c r="G4" s="93"/>
      <c r="H4" s="95"/>
      <c r="I4" s="7"/>
    </row>
    <row r="5" spans="2:15" ht="15.75" thickBot="1" x14ac:dyDescent="0.3">
      <c r="C5" s="1"/>
      <c r="E5" s="8"/>
      <c r="F5" s="8"/>
      <c r="G5" s="8"/>
      <c r="H5" s="8"/>
      <c r="I5" s="8"/>
    </row>
    <row r="6" spans="2:15" ht="15.75" customHeight="1" x14ac:dyDescent="0.25">
      <c r="B6" s="178" t="s">
        <v>1</v>
      </c>
      <c r="C6" s="179"/>
      <c r="E6" s="180" t="s">
        <v>89</v>
      </c>
      <c r="F6" s="181"/>
      <c r="G6" s="181"/>
      <c r="H6" s="182"/>
      <c r="I6" s="8"/>
      <c r="K6" s="9"/>
      <c r="L6" s="9"/>
      <c r="M6" s="9"/>
      <c r="N6" s="9"/>
      <c r="O6" s="9"/>
    </row>
    <row r="7" spans="2:15" ht="15" customHeight="1" x14ac:dyDescent="0.25">
      <c r="B7" s="10"/>
      <c r="C7" s="11"/>
      <c r="E7" s="183"/>
      <c r="F7" s="184"/>
      <c r="G7" s="184"/>
      <c r="H7" s="185"/>
      <c r="I7" s="8"/>
      <c r="K7" s="9"/>
      <c r="L7" s="9"/>
      <c r="M7" s="9"/>
      <c r="N7" s="9"/>
      <c r="O7" s="9"/>
    </row>
    <row r="8" spans="2:15" ht="15" customHeight="1" x14ac:dyDescent="0.25">
      <c r="B8" s="12" t="s">
        <v>90</v>
      </c>
      <c r="C8" s="96" t="s">
        <v>2</v>
      </c>
      <c r="E8" s="183"/>
      <c r="F8" s="184"/>
      <c r="G8" s="184"/>
      <c r="H8" s="185"/>
      <c r="K8" s="13"/>
      <c r="L8" s="13"/>
      <c r="M8" s="13"/>
      <c r="N8" s="13"/>
      <c r="O8" s="9"/>
    </row>
    <row r="9" spans="2:15" ht="15" customHeight="1" x14ac:dyDescent="0.25">
      <c r="B9" s="12"/>
      <c r="C9" s="11"/>
      <c r="E9" s="183"/>
      <c r="F9" s="184"/>
      <c r="G9" s="184"/>
      <c r="H9" s="185"/>
      <c r="I9" s="14"/>
      <c r="K9" s="13"/>
      <c r="L9" s="13"/>
      <c r="M9" s="13"/>
      <c r="N9" s="13"/>
      <c r="O9" s="9"/>
    </row>
    <row r="10" spans="2:15" ht="15" customHeight="1" x14ac:dyDescent="0.25">
      <c r="B10" s="12" t="s">
        <v>91</v>
      </c>
      <c r="C10" s="96" t="s">
        <v>92</v>
      </c>
      <c r="E10" s="183"/>
      <c r="F10" s="184"/>
      <c r="G10" s="184"/>
      <c r="H10" s="185"/>
      <c r="I10" s="15"/>
      <c r="K10" s="13"/>
      <c r="L10" s="13"/>
      <c r="M10" s="13"/>
      <c r="N10" s="13"/>
      <c r="O10" s="9"/>
    </row>
    <row r="11" spans="2:15" ht="15" customHeight="1" x14ac:dyDescent="0.25">
      <c r="B11" s="12"/>
      <c r="C11" s="11"/>
      <c r="E11" s="183"/>
      <c r="F11" s="184"/>
      <c r="G11" s="184"/>
      <c r="H11" s="185"/>
      <c r="I11" s="15"/>
      <c r="K11" s="13"/>
      <c r="L11" s="13"/>
      <c r="M11" s="13"/>
      <c r="N11" s="13"/>
      <c r="O11" s="9"/>
    </row>
    <row r="12" spans="2:15" ht="15" customHeight="1" x14ac:dyDescent="0.25">
      <c r="B12" s="12" t="s">
        <v>3</v>
      </c>
      <c r="C12" s="96" t="s">
        <v>3</v>
      </c>
      <c r="E12" s="183"/>
      <c r="F12" s="184"/>
      <c r="G12" s="184"/>
      <c r="H12" s="185"/>
      <c r="I12" s="14"/>
      <c r="K12" s="13"/>
      <c r="L12" s="13"/>
      <c r="M12" s="13"/>
      <c r="N12" s="13"/>
      <c r="O12" s="9"/>
    </row>
    <row r="13" spans="2:15" ht="15" customHeight="1" x14ac:dyDescent="0.25">
      <c r="B13" s="12"/>
      <c r="C13" s="11"/>
      <c r="E13" s="183"/>
      <c r="F13" s="184"/>
      <c r="G13" s="184"/>
      <c r="H13" s="185"/>
      <c r="I13" s="14"/>
      <c r="K13" s="13"/>
      <c r="L13" s="13"/>
      <c r="M13" s="13"/>
      <c r="N13" s="13"/>
      <c r="O13" s="9"/>
    </row>
    <row r="14" spans="2:15" ht="15" customHeight="1" x14ac:dyDescent="0.25">
      <c r="B14" s="12" t="s">
        <v>4</v>
      </c>
      <c r="C14" s="96" t="s">
        <v>5</v>
      </c>
      <c r="E14" s="183"/>
      <c r="F14" s="184"/>
      <c r="G14" s="184"/>
      <c r="H14" s="185"/>
      <c r="I14" s="14"/>
      <c r="K14" s="13"/>
      <c r="L14" s="13"/>
      <c r="M14" s="13"/>
      <c r="N14" s="13"/>
      <c r="O14" s="9"/>
    </row>
    <row r="15" spans="2:15" ht="15" customHeight="1" x14ac:dyDescent="0.25">
      <c r="B15" s="12"/>
      <c r="C15" s="11"/>
      <c r="E15" s="183"/>
      <c r="F15" s="184"/>
      <c r="G15" s="184"/>
      <c r="H15" s="185"/>
      <c r="I15" s="14"/>
      <c r="K15" s="9"/>
      <c r="L15" s="9"/>
      <c r="M15" s="9"/>
      <c r="N15" s="9"/>
      <c r="O15" s="9"/>
    </row>
    <row r="16" spans="2:15" ht="15" customHeight="1" x14ac:dyDescent="0.25">
      <c r="B16" s="12" t="s">
        <v>6</v>
      </c>
      <c r="C16" s="96" t="s">
        <v>7</v>
      </c>
      <c r="E16" s="183"/>
      <c r="F16" s="184"/>
      <c r="G16" s="184"/>
      <c r="H16" s="185"/>
      <c r="I16" s="16"/>
      <c r="K16" s="17"/>
      <c r="L16" s="9"/>
      <c r="M16" s="9"/>
      <c r="N16" s="9"/>
      <c r="O16" s="9"/>
    </row>
    <row r="17" spans="2:15" ht="15" customHeight="1" x14ac:dyDescent="0.25">
      <c r="B17" s="12"/>
      <c r="C17" s="11"/>
      <c r="E17" s="183"/>
      <c r="F17" s="184"/>
      <c r="G17" s="184"/>
      <c r="H17" s="185"/>
      <c r="I17" s="16"/>
      <c r="K17" s="9"/>
      <c r="L17" s="9"/>
      <c r="M17" s="9"/>
      <c r="N17" s="9"/>
      <c r="O17" s="9"/>
    </row>
    <row r="18" spans="2:15" ht="15" customHeight="1" x14ac:dyDescent="0.25">
      <c r="B18" s="12" t="s">
        <v>8</v>
      </c>
      <c r="C18" s="96" t="s">
        <v>9</v>
      </c>
      <c r="E18" s="183"/>
      <c r="F18" s="184"/>
      <c r="G18" s="184"/>
      <c r="H18" s="185"/>
      <c r="I18" s="16"/>
      <c r="K18" s="9"/>
      <c r="L18" s="9"/>
      <c r="M18" s="9"/>
      <c r="N18" s="9"/>
      <c r="O18" s="9"/>
    </row>
    <row r="19" spans="2:15" ht="15" customHeight="1" x14ac:dyDescent="0.25">
      <c r="B19" s="12"/>
      <c r="C19" s="11"/>
      <c r="E19" s="183"/>
      <c r="F19" s="184"/>
      <c r="G19" s="184"/>
      <c r="H19" s="185"/>
      <c r="I19" s="16"/>
      <c r="K19" s="9"/>
      <c r="L19" s="9"/>
      <c r="M19" s="9"/>
      <c r="N19" s="9"/>
      <c r="O19" s="9"/>
    </row>
    <row r="20" spans="2:15" ht="15" customHeight="1" x14ac:dyDescent="0.25">
      <c r="B20" s="12" t="s">
        <v>10</v>
      </c>
      <c r="C20" s="96" t="s">
        <v>11</v>
      </c>
      <c r="E20" s="183"/>
      <c r="F20" s="184"/>
      <c r="G20" s="184"/>
      <c r="H20" s="185"/>
      <c r="I20" s="16"/>
      <c r="K20" s="9"/>
      <c r="L20" s="9"/>
      <c r="M20" s="9"/>
      <c r="N20" s="9"/>
      <c r="O20" s="9"/>
    </row>
    <row r="21" spans="2:15" ht="15.75" customHeight="1" thickBot="1" x14ac:dyDescent="0.3">
      <c r="B21" s="18"/>
      <c r="C21" s="19"/>
      <c r="E21" s="186"/>
      <c r="F21" s="187"/>
      <c r="G21" s="187"/>
      <c r="H21" s="188"/>
      <c r="K21" s="9"/>
      <c r="L21" s="9"/>
      <c r="M21" s="9"/>
      <c r="N21" s="9"/>
    </row>
    <row r="22" spans="2:15" ht="26.25" customHeight="1" x14ac:dyDescent="0.25">
      <c r="B22" s="20"/>
      <c r="C22" s="1"/>
      <c r="E22" s="21"/>
      <c r="F22" s="21"/>
      <c r="G22" s="21"/>
      <c r="H22" s="21"/>
      <c r="K22" s="9"/>
      <c r="L22" s="9"/>
      <c r="M22" s="9"/>
      <c r="N22" s="9"/>
    </row>
    <row r="23" spans="2:15" ht="15.75" customHeight="1" thickBot="1" x14ac:dyDescent="0.3">
      <c r="C23" s="1"/>
      <c r="K23" s="9"/>
      <c r="L23" s="9"/>
      <c r="M23" s="9"/>
      <c r="N23" s="9"/>
    </row>
    <row r="24" spans="2:15" ht="15" customHeight="1" x14ac:dyDescent="0.25">
      <c r="B24" s="189" t="s">
        <v>118</v>
      </c>
      <c r="C24" s="190"/>
      <c r="D24" s="190"/>
      <c r="E24" s="190"/>
      <c r="F24" s="190"/>
      <c r="G24" s="190"/>
      <c r="H24" s="191"/>
      <c r="K24" s="9"/>
      <c r="L24" s="9"/>
      <c r="M24" s="9"/>
      <c r="N24" s="9"/>
    </row>
    <row r="25" spans="2:15" ht="15" customHeight="1" x14ac:dyDescent="0.25">
      <c r="B25" s="158" t="s">
        <v>112</v>
      </c>
      <c r="C25" s="25"/>
      <c r="D25" s="25"/>
      <c r="E25" s="25"/>
      <c r="F25" s="25"/>
      <c r="G25" s="25"/>
      <c r="H25" s="26"/>
      <c r="K25" s="9"/>
      <c r="L25" s="9"/>
      <c r="M25" s="9"/>
      <c r="N25" s="9"/>
    </row>
    <row r="26" spans="2:15" ht="15.75" x14ac:dyDescent="0.25">
      <c r="B26" s="22" t="s">
        <v>113</v>
      </c>
      <c r="C26" s="23"/>
      <c r="D26" s="23"/>
      <c r="E26" s="23"/>
      <c r="F26" s="23"/>
      <c r="G26" s="23"/>
      <c r="H26" s="24"/>
      <c r="I26" s="23"/>
      <c r="K26" s="9"/>
      <c r="L26" s="9"/>
      <c r="M26" s="9"/>
      <c r="N26" s="9"/>
    </row>
    <row r="27" spans="2:15" ht="15.75" x14ac:dyDescent="0.25">
      <c r="B27" s="22"/>
      <c r="C27" s="23"/>
      <c r="D27" s="23"/>
      <c r="E27" s="23"/>
      <c r="F27" s="23"/>
      <c r="G27" s="23"/>
      <c r="H27" s="24"/>
      <c r="I27" s="23"/>
      <c r="K27" s="9"/>
      <c r="L27" s="9"/>
      <c r="M27" s="9"/>
      <c r="N27" s="9"/>
    </row>
    <row r="28" spans="2:15" ht="15" customHeight="1" x14ac:dyDescent="0.25">
      <c r="B28" s="158" t="s">
        <v>115</v>
      </c>
      <c r="C28" s="25"/>
      <c r="D28" s="25"/>
      <c r="E28" s="25"/>
      <c r="F28" s="25"/>
      <c r="G28" s="25"/>
      <c r="H28" s="26"/>
      <c r="I28" s="25"/>
      <c r="K28" s="9"/>
      <c r="L28" s="9"/>
      <c r="M28" s="9"/>
      <c r="N28" s="9"/>
    </row>
    <row r="29" spans="2:15" ht="15" customHeight="1" x14ac:dyDescent="0.25">
      <c r="B29" s="22" t="s">
        <v>117</v>
      </c>
      <c r="C29" s="25"/>
      <c r="D29" s="25"/>
      <c r="E29" s="25"/>
      <c r="F29" s="25"/>
      <c r="G29" s="25"/>
      <c r="H29" s="26"/>
      <c r="I29" s="25"/>
      <c r="K29" s="9"/>
      <c r="L29" s="9"/>
      <c r="M29" s="9"/>
      <c r="N29" s="9"/>
    </row>
    <row r="30" spans="2:15" ht="15" customHeight="1" x14ac:dyDescent="0.25">
      <c r="B30" s="29"/>
      <c r="C30" s="25"/>
      <c r="D30" s="25"/>
      <c r="E30" s="25"/>
      <c r="F30" s="25"/>
      <c r="G30" s="25"/>
      <c r="H30" s="26"/>
      <c r="I30" s="25"/>
      <c r="K30" s="9"/>
      <c r="L30" s="9"/>
      <c r="M30" s="9"/>
      <c r="N30" s="9"/>
    </row>
    <row r="31" spans="2:15" ht="15" customHeight="1" x14ac:dyDescent="0.25">
      <c r="B31" s="158" t="s">
        <v>119</v>
      </c>
      <c r="C31" s="25"/>
      <c r="D31" s="25"/>
      <c r="E31" s="25"/>
      <c r="F31" s="25"/>
      <c r="G31" s="25"/>
      <c r="H31" s="26"/>
      <c r="I31" s="25"/>
      <c r="K31" s="9"/>
      <c r="L31" s="9"/>
      <c r="M31" s="9"/>
      <c r="N31" s="9"/>
    </row>
    <row r="32" spans="2:15" ht="44.45" customHeight="1" x14ac:dyDescent="0.25">
      <c r="B32" s="192" t="s">
        <v>125</v>
      </c>
      <c r="C32" s="193"/>
      <c r="D32" s="193"/>
      <c r="E32" s="193"/>
      <c r="F32" s="193"/>
      <c r="G32" s="193"/>
      <c r="H32" s="194"/>
      <c r="I32" s="23"/>
      <c r="K32" s="9"/>
      <c r="L32" s="9"/>
      <c r="M32" s="9"/>
      <c r="N32" s="9"/>
    </row>
    <row r="33" spans="2:14" ht="15" customHeight="1" x14ac:dyDescent="0.25">
      <c r="B33" s="192"/>
      <c r="C33" s="193"/>
      <c r="D33" s="193"/>
      <c r="E33" s="193"/>
      <c r="F33" s="193"/>
      <c r="G33" s="193"/>
      <c r="H33" s="194"/>
      <c r="I33" s="23"/>
      <c r="K33" s="9"/>
      <c r="L33" s="9"/>
      <c r="M33" s="9"/>
      <c r="N33" s="9"/>
    </row>
    <row r="34" spans="2:14" ht="15" customHeight="1" x14ac:dyDescent="0.25">
      <c r="B34" s="29" t="s">
        <v>120</v>
      </c>
      <c r="C34" s="23"/>
      <c r="D34" s="23"/>
      <c r="E34" s="23"/>
      <c r="F34" s="23"/>
      <c r="G34" s="23"/>
      <c r="H34" s="24"/>
      <c r="I34" s="23"/>
      <c r="K34" s="9"/>
      <c r="L34" s="9"/>
      <c r="M34" s="9"/>
      <c r="N34" s="9"/>
    </row>
    <row r="35" spans="2:14" ht="15" customHeight="1" x14ac:dyDescent="0.25">
      <c r="B35" s="29"/>
      <c r="C35" s="23"/>
      <c r="D35" s="23"/>
      <c r="E35" s="23"/>
      <c r="F35" s="23"/>
      <c r="G35" s="23"/>
      <c r="H35" s="24"/>
      <c r="I35" s="23"/>
      <c r="K35" s="9"/>
      <c r="L35" s="9"/>
      <c r="M35" s="9"/>
      <c r="N35" s="9"/>
    </row>
    <row r="36" spans="2:14" ht="15" customHeight="1" x14ac:dyDescent="0.25">
      <c r="B36" s="175" t="s">
        <v>128</v>
      </c>
      <c r="C36" s="176"/>
      <c r="D36" s="176"/>
      <c r="E36" s="176"/>
      <c r="F36" s="176"/>
      <c r="G36" s="176"/>
      <c r="H36" s="177"/>
      <c r="I36" s="23"/>
      <c r="K36" s="9"/>
      <c r="L36" s="9"/>
      <c r="M36" s="9"/>
      <c r="N36" s="9"/>
    </row>
    <row r="37" spans="2:14" ht="42" customHeight="1" x14ac:dyDescent="0.25">
      <c r="B37" s="192" t="s">
        <v>127</v>
      </c>
      <c r="C37" s="193"/>
      <c r="D37" s="193"/>
      <c r="E37" s="193"/>
      <c r="F37" s="193"/>
      <c r="G37" s="193"/>
      <c r="H37" s="194"/>
      <c r="I37" s="23"/>
      <c r="K37" s="9"/>
      <c r="L37" s="9"/>
      <c r="M37" s="9"/>
      <c r="N37" s="9"/>
    </row>
    <row r="38" spans="2:14" ht="15" customHeight="1" x14ac:dyDescent="0.25">
      <c r="B38" s="192"/>
      <c r="C38" s="193"/>
      <c r="D38" s="193"/>
      <c r="E38" s="193"/>
      <c r="F38" s="193"/>
      <c r="G38" s="193"/>
      <c r="H38" s="194"/>
      <c r="I38" s="23"/>
      <c r="K38" s="9"/>
      <c r="L38" s="9"/>
      <c r="M38" s="9"/>
      <c r="N38" s="9"/>
    </row>
    <row r="39" spans="2:14" ht="15" customHeight="1" x14ac:dyDescent="0.25">
      <c r="B39" s="195" t="s">
        <v>126</v>
      </c>
      <c r="C39" s="196"/>
      <c r="D39" s="196"/>
      <c r="E39" s="196"/>
      <c r="F39" s="196"/>
      <c r="G39" s="196"/>
      <c r="H39" s="197"/>
      <c r="I39" s="23"/>
      <c r="K39" s="9"/>
      <c r="L39" s="9"/>
      <c r="M39" s="9"/>
      <c r="N39" s="9"/>
    </row>
    <row r="40" spans="2:14" ht="15" customHeight="1" x14ac:dyDescent="0.25">
      <c r="B40" s="29"/>
      <c r="C40" s="23"/>
      <c r="D40" s="23"/>
      <c r="E40" s="23"/>
      <c r="F40" s="23"/>
      <c r="G40" s="23"/>
      <c r="H40" s="24"/>
      <c r="I40" s="23"/>
      <c r="K40" s="9"/>
      <c r="L40" s="9"/>
      <c r="M40" s="9"/>
      <c r="N40" s="9"/>
    </row>
    <row r="41" spans="2:14" ht="29.1" customHeight="1" x14ac:dyDescent="0.25">
      <c r="B41" s="175" t="s">
        <v>122</v>
      </c>
      <c r="C41" s="176"/>
      <c r="D41" s="176"/>
      <c r="E41" s="176"/>
      <c r="F41" s="176"/>
      <c r="G41" s="176"/>
      <c r="H41" s="177"/>
      <c r="I41" s="23"/>
      <c r="K41" s="9"/>
      <c r="L41" s="9"/>
      <c r="M41" s="9"/>
      <c r="N41" s="9"/>
    </row>
    <row r="42" spans="2:14" ht="28.5" customHeight="1" x14ac:dyDescent="0.25">
      <c r="B42" s="172" t="s">
        <v>131</v>
      </c>
      <c r="C42" s="173"/>
      <c r="D42" s="173"/>
      <c r="E42" s="173"/>
      <c r="F42" s="173"/>
      <c r="G42" s="173"/>
      <c r="H42" s="174"/>
      <c r="K42" s="9"/>
      <c r="L42" s="9"/>
      <c r="M42" s="9"/>
      <c r="N42" s="9"/>
    </row>
    <row r="43" spans="2:14" ht="15" customHeight="1" x14ac:dyDescent="0.25">
      <c r="B43" s="172"/>
      <c r="C43" s="173"/>
      <c r="D43" s="173"/>
      <c r="E43" s="173"/>
      <c r="F43" s="173"/>
      <c r="G43" s="173"/>
      <c r="H43" s="174"/>
      <c r="K43" s="9"/>
      <c r="L43" s="9"/>
      <c r="M43" s="9"/>
      <c r="N43" s="9"/>
    </row>
    <row r="44" spans="2:14" ht="15" customHeight="1" x14ac:dyDescent="0.25">
      <c r="B44" s="30" t="s">
        <v>121</v>
      </c>
      <c r="C44" s="27"/>
      <c r="H44" s="28"/>
      <c r="K44" s="9"/>
      <c r="L44" s="9"/>
      <c r="M44" s="9"/>
      <c r="N44" s="9"/>
    </row>
    <row r="45" spans="2:14" x14ac:dyDescent="0.25">
      <c r="B45" s="159"/>
      <c r="C45" s="160"/>
      <c r="D45" s="160"/>
      <c r="E45" s="160"/>
      <c r="F45" s="160"/>
      <c r="G45" s="160"/>
      <c r="H45" s="161"/>
    </row>
    <row r="46" spans="2:14" x14ac:dyDescent="0.25">
      <c r="B46" s="34" t="s">
        <v>12</v>
      </c>
      <c r="C46" s="27"/>
      <c r="H46" s="28"/>
    </row>
    <row r="47" spans="2:14" x14ac:dyDescent="0.25">
      <c r="B47" s="34" t="s">
        <v>13</v>
      </c>
      <c r="C47" s="31"/>
      <c r="D47" s="32"/>
      <c r="E47" s="32"/>
      <c r="F47" s="32"/>
      <c r="G47" s="32"/>
      <c r="H47" s="33"/>
    </row>
    <row r="48" spans="2:14" x14ac:dyDescent="0.25">
      <c r="B48" s="10"/>
      <c r="C48" s="32"/>
      <c r="D48" s="32"/>
      <c r="E48" s="32"/>
      <c r="F48" s="32"/>
      <c r="G48" s="32"/>
      <c r="H48" s="33"/>
    </row>
    <row r="49" spans="2:9" x14ac:dyDescent="0.25">
      <c r="B49" s="175" t="s">
        <v>132</v>
      </c>
      <c r="C49" s="176"/>
      <c r="D49" s="176"/>
      <c r="E49" s="176"/>
      <c r="F49" s="176"/>
      <c r="G49" s="176"/>
      <c r="H49" s="177"/>
    </row>
    <row r="50" spans="2:9" ht="14.45" customHeight="1" x14ac:dyDescent="0.25">
      <c r="B50" s="172" t="s">
        <v>133</v>
      </c>
      <c r="C50" s="173"/>
      <c r="D50" s="173"/>
      <c r="E50" s="173"/>
      <c r="F50" s="173"/>
      <c r="G50" s="173"/>
      <c r="H50" s="174"/>
    </row>
    <row r="51" spans="2:9" x14ac:dyDescent="0.25">
      <c r="B51" s="172"/>
      <c r="C51" s="173"/>
      <c r="D51" s="173"/>
      <c r="E51" s="173"/>
      <c r="F51" s="173"/>
      <c r="G51" s="173"/>
      <c r="H51" s="174"/>
    </row>
    <row r="52" spans="2:9" x14ac:dyDescent="0.25">
      <c r="B52" s="172"/>
      <c r="C52" s="173"/>
      <c r="D52" s="173"/>
      <c r="E52" s="173"/>
      <c r="F52" s="173"/>
      <c r="G52" s="173"/>
      <c r="H52" s="174"/>
      <c r="I52" s="23"/>
    </row>
    <row r="53" spans="2:9" ht="10.5" customHeight="1" thickBot="1" x14ac:dyDescent="0.3">
      <c r="B53" s="35"/>
      <c r="C53" s="36"/>
      <c r="D53" s="36"/>
      <c r="E53" s="36"/>
      <c r="F53" s="36"/>
      <c r="G53" s="36"/>
      <c r="H53" s="37"/>
      <c r="I53" s="25"/>
    </row>
    <row r="54" spans="2:9" x14ac:dyDescent="0.25">
      <c r="C54" s="1"/>
    </row>
    <row r="55" spans="2:9" x14ac:dyDescent="0.25">
      <c r="B55" s="38"/>
      <c r="C55" s="38"/>
      <c r="D55" s="38"/>
      <c r="E55" s="38"/>
      <c r="F55" s="38"/>
      <c r="G55" s="38"/>
      <c r="H55" s="38"/>
      <c r="I55" s="38"/>
    </row>
    <row r="56" spans="2:9" x14ac:dyDescent="0.25">
      <c r="C56" s="1"/>
    </row>
    <row r="57" spans="2:9" x14ac:dyDescent="0.25">
      <c r="C57" s="1"/>
    </row>
    <row r="58" spans="2:9" x14ac:dyDescent="0.25">
      <c r="C58" s="1"/>
    </row>
  </sheetData>
  <mergeCells count="11">
    <mergeCell ref="B50:H52"/>
    <mergeCell ref="B49:H49"/>
    <mergeCell ref="B6:C6"/>
    <mergeCell ref="E6:H21"/>
    <mergeCell ref="B24:H24"/>
    <mergeCell ref="B42:H43"/>
    <mergeCell ref="B32:H33"/>
    <mergeCell ref="B41:H41"/>
    <mergeCell ref="B36:H36"/>
    <mergeCell ref="B37:H38"/>
    <mergeCell ref="B39:H3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3"/>
  <sheetViews>
    <sheetView zoomScale="70" zoomScaleNormal="70" workbookViewId="0">
      <selection activeCell="H13" sqref="H13"/>
    </sheetView>
  </sheetViews>
  <sheetFormatPr baseColWidth="10" defaultColWidth="11.42578125" defaultRowHeight="15" x14ac:dyDescent="0.25"/>
  <cols>
    <col min="1" max="1" width="1.7109375" customWidth="1"/>
    <col min="2" max="2" width="6.140625" customWidth="1"/>
    <col min="3" max="3" width="2.7109375" customWidth="1"/>
    <col min="4" max="4" width="66.28515625" customWidth="1"/>
    <col min="5" max="5" width="2.7109375" customWidth="1"/>
    <col min="6" max="6" width="13.28515625" customWidth="1"/>
    <col min="7" max="7" width="1.28515625" customWidth="1"/>
  </cols>
  <sheetData>
    <row r="1" spans="2:6" ht="15.75" thickBot="1" x14ac:dyDescent="0.3"/>
    <row r="2" spans="2:6" ht="18.75" x14ac:dyDescent="0.25">
      <c r="B2" s="39"/>
      <c r="C2" s="40"/>
      <c r="D2" s="41" t="str">
        <f>'Données admin'!D2</f>
        <v>CAP Maroquinerie</v>
      </c>
      <c r="E2" s="40"/>
      <c r="F2" s="42"/>
    </row>
    <row r="3" spans="2:6" ht="18.75" x14ac:dyDescent="0.25">
      <c r="B3" s="10"/>
      <c r="D3" s="43"/>
      <c r="F3" s="44"/>
    </row>
    <row r="4" spans="2:6" ht="18.75" x14ac:dyDescent="0.25">
      <c r="B4" s="89"/>
      <c r="C4" s="90"/>
      <c r="D4" s="97" t="s">
        <v>14</v>
      </c>
      <c r="E4" s="90"/>
      <c r="F4" s="98"/>
    </row>
    <row r="5" spans="2:6" ht="75" x14ac:dyDescent="0.25">
      <c r="B5" s="10"/>
      <c r="F5" s="45" t="s">
        <v>15</v>
      </c>
    </row>
    <row r="6" spans="2:6" x14ac:dyDescent="0.25">
      <c r="B6" s="166" t="s">
        <v>16</v>
      </c>
      <c r="D6" s="101" t="s">
        <v>17</v>
      </c>
      <c r="F6" s="99">
        <v>0</v>
      </c>
    </row>
    <row r="7" spans="2:6" ht="30" x14ac:dyDescent="0.25">
      <c r="B7" s="46"/>
      <c r="D7" s="103" t="s">
        <v>18</v>
      </c>
      <c r="F7" s="47"/>
    </row>
    <row r="8" spans="2:6" x14ac:dyDescent="0.25">
      <c r="B8" s="46"/>
      <c r="F8" s="47"/>
    </row>
    <row r="9" spans="2:6" x14ac:dyDescent="0.25">
      <c r="B9" s="167" t="s">
        <v>19</v>
      </c>
      <c r="D9" s="101" t="s">
        <v>20</v>
      </c>
      <c r="F9" s="100">
        <v>0.33300000000000002</v>
      </c>
    </row>
    <row r="10" spans="2:6" ht="30" x14ac:dyDescent="0.25">
      <c r="B10" s="46"/>
      <c r="D10" s="103" t="s">
        <v>21</v>
      </c>
      <c r="F10" s="47"/>
    </row>
    <row r="11" spans="2:6" x14ac:dyDescent="0.25">
      <c r="B11" s="46"/>
      <c r="F11" s="47"/>
    </row>
    <row r="12" spans="2:6" x14ac:dyDescent="0.25">
      <c r="B12" s="168" t="s">
        <v>22</v>
      </c>
      <c r="D12" s="101" t="s">
        <v>23</v>
      </c>
      <c r="F12" s="102">
        <v>0.66</v>
      </c>
    </row>
    <row r="13" spans="2:6" ht="45" x14ac:dyDescent="0.25">
      <c r="B13" s="46"/>
      <c r="D13" s="103" t="s">
        <v>24</v>
      </c>
      <c r="F13" s="47"/>
    </row>
    <row r="14" spans="2:6" x14ac:dyDescent="0.25">
      <c r="B14" s="46"/>
      <c r="F14" s="47"/>
    </row>
    <row r="15" spans="2:6" x14ac:dyDescent="0.25">
      <c r="B15" s="169" t="s">
        <v>25</v>
      </c>
      <c r="D15" s="101" t="s">
        <v>26</v>
      </c>
      <c r="F15" s="100">
        <v>1</v>
      </c>
    </row>
    <row r="16" spans="2:6" ht="42.6" customHeight="1" x14ac:dyDescent="0.25">
      <c r="B16" s="10"/>
      <c r="D16" s="103" t="s">
        <v>27</v>
      </c>
      <c r="F16" s="28"/>
    </row>
    <row r="17" spans="2:6" x14ac:dyDescent="0.25">
      <c r="B17" s="10"/>
      <c r="F17" s="28"/>
    </row>
    <row r="18" spans="2:6" x14ac:dyDescent="0.25">
      <c r="B18" s="10"/>
      <c r="F18" s="28"/>
    </row>
    <row r="19" spans="2:6" x14ac:dyDescent="0.25">
      <c r="B19" s="10"/>
      <c r="F19" s="28"/>
    </row>
    <row r="20" spans="2:6" x14ac:dyDescent="0.25">
      <c r="B20" s="10"/>
      <c r="F20" s="28"/>
    </row>
    <row r="21" spans="2:6" x14ac:dyDescent="0.25">
      <c r="B21" s="10"/>
      <c r="F21" s="28"/>
    </row>
    <row r="22" spans="2:6" x14ac:dyDescent="0.25">
      <c r="B22" s="10"/>
      <c r="F22" s="28"/>
    </row>
    <row r="23" spans="2:6" ht="15.75" thickBot="1" x14ac:dyDescent="0.3">
      <c r="B23" s="18"/>
      <c r="C23" s="48"/>
      <c r="D23" s="48"/>
      <c r="E23" s="48"/>
      <c r="F23" s="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41D60-34F3-45BD-BAF7-C3CA441C1E99}">
  <dimension ref="A1:N82"/>
  <sheetViews>
    <sheetView zoomScale="85" zoomScaleNormal="85" workbookViewId="0">
      <selection activeCell="C18" sqref="C18"/>
    </sheetView>
  </sheetViews>
  <sheetFormatPr baseColWidth="10" defaultColWidth="11.42578125" defaultRowHeight="15" x14ac:dyDescent="0.25"/>
  <cols>
    <col min="1" max="1" width="1.140625" customWidth="1"/>
    <col min="2" max="2" width="4.7109375" customWidth="1"/>
    <col min="3" max="3" width="62.85546875" customWidth="1"/>
    <col min="4" max="4" width="6.5703125" customWidth="1"/>
    <col min="5" max="7" width="11.7109375" customWidth="1"/>
    <col min="8" max="8" width="15.85546875" customWidth="1"/>
    <col min="9" max="9" width="0.85546875" customWidth="1"/>
    <col min="10" max="10" width="4.140625" customWidth="1"/>
    <col min="11" max="11" width="47" bestFit="1" customWidth="1"/>
  </cols>
  <sheetData>
    <row r="1" spans="2:11" ht="5.25" customHeight="1" thickBot="1" x14ac:dyDescent="0.35">
      <c r="B1" s="50"/>
      <c r="C1" s="51"/>
      <c r="D1" s="50"/>
      <c r="E1" s="50"/>
      <c r="F1" s="50"/>
      <c r="G1" s="50"/>
      <c r="H1" s="50"/>
      <c r="I1" s="50"/>
      <c r="J1" s="52"/>
      <c r="K1" s="53"/>
    </row>
    <row r="2" spans="2:11" ht="24" thickBot="1" x14ac:dyDescent="0.3">
      <c r="B2" s="209" t="str">
        <f>'Données admin'!D2</f>
        <v>CAP Maroquinerie</v>
      </c>
      <c r="C2" s="210"/>
      <c r="D2" s="211" t="s">
        <v>106</v>
      </c>
      <c r="E2" s="211"/>
      <c r="F2" s="211"/>
      <c r="G2" s="211"/>
      <c r="H2" s="211"/>
      <c r="I2" s="212"/>
      <c r="J2" s="52"/>
      <c r="K2" s="53"/>
    </row>
    <row r="3" spans="2:11" ht="24" thickBot="1" x14ac:dyDescent="0.3">
      <c r="B3" s="213" t="s">
        <v>114</v>
      </c>
      <c r="C3" s="214"/>
      <c r="D3" s="214"/>
      <c r="E3" s="214"/>
      <c r="F3" s="214"/>
      <c r="G3" s="214"/>
      <c r="H3" s="214"/>
      <c r="I3" s="215"/>
      <c r="J3" s="52"/>
      <c r="K3" s="53"/>
    </row>
    <row r="4" spans="2:11" ht="23.25" x14ac:dyDescent="0.3">
      <c r="B4" s="115"/>
      <c r="C4" s="116" t="s">
        <v>93</v>
      </c>
      <c r="D4" s="216" t="s">
        <v>107</v>
      </c>
      <c r="E4" s="216"/>
      <c r="F4" s="216"/>
      <c r="G4" s="216"/>
      <c r="H4" s="216"/>
      <c r="I4" s="217"/>
      <c r="J4" s="52"/>
      <c r="K4" s="53"/>
    </row>
    <row r="5" spans="2:11" ht="19.5" customHeight="1" x14ac:dyDescent="0.3">
      <c r="B5" s="106"/>
      <c r="C5" s="117" t="s">
        <v>28</v>
      </c>
      <c r="D5" s="118"/>
      <c r="E5" s="118"/>
      <c r="F5" s="201" t="str">
        <f>'Données admin'!C12</f>
        <v>Prénom</v>
      </c>
      <c r="G5" s="202"/>
      <c r="H5" s="201" t="str">
        <f>'Données admin'!C14</f>
        <v>Nom du candidat</v>
      </c>
      <c r="I5" s="218"/>
      <c r="J5" s="52"/>
      <c r="K5" s="53"/>
    </row>
    <row r="6" spans="2:11" ht="19.5" customHeight="1" x14ac:dyDescent="0.3">
      <c r="B6" s="106"/>
      <c r="C6" s="117" t="s">
        <v>8</v>
      </c>
      <c r="D6" s="118"/>
      <c r="E6" s="118"/>
      <c r="F6" s="201" t="str">
        <f>'Données admin'!C18</f>
        <v>A2023 0000 0000</v>
      </c>
      <c r="G6" s="202"/>
      <c r="H6" s="119"/>
      <c r="I6" s="120"/>
      <c r="J6" s="52"/>
      <c r="K6" s="53"/>
    </row>
    <row r="7" spans="2:11" ht="19.5" customHeight="1" thickBot="1" x14ac:dyDescent="0.35">
      <c r="B7" s="121"/>
      <c r="C7" s="122" t="s">
        <v>10</v>
      </c>
      <c r="D7" s="123"/>
      <c r="E7" s="123"/>
      <c r="F7" s="203" t="str">
        <f>'Données admin'!C20</f>
        <v>Nom étab de formation</v>
      </c>
      <c r="G7" s="204"/>
      <c r="H7" s="204"/>
      <c r="I7" s="205"/>
      <c r="J7" s="52"/>
      <c r="K7" s="53"/>
    </row>
    <row r="8" spans="2:11" ht="15" customHeight="1" x14ac:dyDescent="0.3">
      <c r="B8" s="56"/>
      <c r="C8" s="206" t="s">
        <v>65</v>
      </c>
      <c r="D8" s="57"/>
      <c r="E8" s="126" t="s">
        <v>16</v>
      </c>
      <c r="F8" s="127" t="s">
        <v>19</v>
      </c>
      <c r="G8" s="127" t="s">
        <v>22</v>
      </c>
      <c r="H8" s="127" t="s">
        <v>25</v>
      </c>
      <c r="I8" s="55"/>
      <c r="J8" s="52"/>
      <c r="K8" s="53"/>
    </row>
    <row r="9" spans="2:11" ht="41.25" customHeight="1" x14ac:dyDescent="0.3">
      <c r="B9" s="56"/>
      <c r="C9" s="207"/>
      <c r="D9" s="57"/>
      <c r="E9" s="107" t="str">
        <f>'Niveaux d''évaluation'!D6</f>
        <v>Compétence non acquise</v>
      </c>
      <c r="F9" s="108" t="str">
        <f>'Niveaux d''évaluation'!D9</f>
        <v>Compétence "en cours d'acquisition" non stabilisée</v>
      </c>
      <c r="G9" s="108" t="str">
        <f>'Niveaux d''évaluation'!D12</f>
        <v>Compétence "partiellement acquise"</v>
      </c>
      <c r="H9" s="108" t="str">
        <f>'Niveaux d''évaluation'!D15</f>
        <v>Compétence totalement acquise et transférable</v>
      </c>
      <c r="I9" s="55"/>
      <c r="J9" s="52"/>
      <c r="K9" s="105"/>
    </row>
    <row r="10" spans="2:11" ht="15" customHeight="1" x14ac:dyDescent="0.3">
      <c r="B10" s="58"/>
      <c r="C10" s="208"/>
      <c r="D10" s="59"/>
      <c r="E10" s="109">
        <v>0</v>
      </c>
      <c r="F10" s="110" t="s">
        <v>29</v>
      </c>
      <c r="G10" s="110" t="s">
        <v>30</v>
      </c>
      <c r="H10" s="110" t="s">
        <v>31</v>
      </c>
      <c r="I10" s="55"/>
      <c r="J10" s="52"/>
      <c r="K10" s="53"/>
    </row>
    <row r="11" spans="2:11" ht="26.1" customHeight="1" thickBot="1" x14ac:dyDescent="0.35">
      <c r="B11" s="56"/>
      <c r="C11" s="51"/>
      <c r="D11" s="198" t="s">
        <v>32</v>
      </c>
      <c r="E11" s="198"/>
      <c r="F11" s="198"/>
      <c r="G11" s="198"/>
      <c r="H11" s="198"/>
      <c r="I11" s="55"/>
      <c r="J11" s="52"/>
      <c r="K11" s="53"/>
    </row>
    <row r="12" spans="2:11" ht="24" thickBot="1" x14ac:dyDescent="0.35">
      <c r="B12" s="145">
        <v>0.1</v>
      </c>
      <c r="C12" s="146" t="s">
        <v>33</v>
      </c>
      <c r="D12" s="61"/>
      <c r="E12" s="128"/>
      <c r="F12" s="129"/>
      <c r="G12" s="128"/>
      <c r="H12" s="130"/>
      <c r="I12" s="55"/>
      <c r="J12" s="52">
        <f>IF(E12="X",0,IF(F12="X",F13,IF(G12="X",G13,IF(H12="X",H13,0))))</f>
        <v>0</v>
      </c>
      <c r="K12" s="62" t="str">
        <f>IF(E12="X","",IF(F12="X","",IF(G12="X","",IF(H12="X","","ZONE GRISEE A COMPLETER"))))</f>
        <v>ZONE GRISEE A COMPLETER</v>
      </c>
    </row>
    <row r="13" spans="2:11" ht="23.25" x14ac:dyDescent="0.3">
      <c r="B13" s="63"/>
      <c r="C13" s="147" t="s">
        <v>46</v>
      </c>
      <c r="D13" s="64" t="s">
        <v>34</v>
      </c>
      <c r="E13" s="65">
        <v>0</v>
      </c>
      <c r="F13" s="148">
        <f>H13/3</f>
        <v>0.66666666666666663</v>
      </c>
      <c r="G13" s="66">
        <f>H13*2/3</f>
        <v>1.3333333333333333</v>
      </c>
      <c r="H13" s="162">
        <v>2</v>
      </c>
      <c r="I13" s="55"/>
      <c r="J13" s="52"/>
      <c r="K13" s="53" t="s">
        <v>124</v>
      </c>
    </row>
    <row r="14" spans="2:11" ht="23.25" x14ac:dyDescent="0.3">
      <c r="B14" s="67"/>
      <c r="C14" s="68" t="s">
        <v>94</v>
      </c>
      <c r="D14" s="69"/>
      <c r="E14" s="69"/>
      <c r="F14" s="69"/>
      <c r="G14" s="69"/>
      <c r="H14" s="69"/>
      <c r="I14" s="55"/>
      <c r="J14" s="52"/>
      <c r="K14" s="53"/>
    </row>
    <row r="15" spans="2:11" ht="25.5" x14ac:dyDescent="0.3">
      <c r="B15" s="67"/>
      <c r="C15" s="68" t="s">
        <v>95</v>
      </c>
      <c r="D15" s="69"/>
      <c r="E15" s="69"/>
      <c r="F15" s="69"/>
      <c r="G15" s="69"/>
      <c r="H15" s="69"/>
      <c r="I15" s="55"/>
      <c r="J15" s="52"/>
      <c r="K15" s="53"/>
    </row>
    <row r="16" spans="2:11" ht="23.25" x14ac:dyDescent="0.3">
      <c r="B16" s="67"/>
      <c r="C16" s="68" t="s">
        <v>96</v>
      </c>
      <c r="D16" s="69"/>
      <c r="E16" s="69"/>
      <c r="F16" s="69"/>
      <c r="G16" s="69"/>
      <c r="H16" s="69"/>
      <c r="I16" s="55"/>
      <c r="J16" s="52"/>
      <c r="K16" s="53"/>
    </row>
    <row r="17" spans="2:11" ht="25.5" x14ac:dyDescent="0.3">
      <c r="B17" s="67"/>
      <c r="C17" s="68" t="s">
        <v>97</v>
      </c>
      <c r="D17" s="69"/>
      <c r="E17" s="69"/>
      <c r="F17" s="69"/>
      <c r="G17" s="69"/>
      <c r="H17" s="69"/>
      <c r="I17" s="55"/>
      <c r="J17" s="52"/>
      <c r="K17" s="53"/>
    </row>
    <row r="18" spans="2:11" ht="24" thickBot="1" x14ac:dyDescent="0.35">
      <c r="B18" s="56"/>
      <c r="C18" s="51"/>
      <c r="D18" s="198" t="s">
        <v>32</v>
      </c>
      <c r="E18" s="198"/>
      <c r="F18" s="198"/>
      <c r="G18" s="198"/>
      <c r="H18" s="198"/>
      <c r="I18" s="55"/>
      <c r="J18" s="52"/>
      <c r="K18" s="53"/>
    </row>
    <row r="19" spans="2:11" ht="24" thickBot="1" x14ac:dyDescent="0.35">
      <c r="B19" s="149">
        <v>0.1</v>
      </c>
      <c r="C19" s="146" t="s">
        <v>35</v>
      </c>
      <c r="D19" s="150"/>
      <c r="E19" s="128"/>
      <c r="F19" s="129"/>
      <c r="G19" s="128"/>
      <c r="H19" s="130"/>
      <c r="I19" s="55"/>
      <c r="J19" s="52">
        <f>IF(E19="X",0,IF(F19="X",F20,IF(G19="X",G20,IF(H19="X",H20,0))))</f>
        <v>0</v>
      </c>
      <c r="K19" s="62" t="str">
        <f>IF(E19="X","",IF(F19="X","",IF(G19="X","",IF(H19="X","","ZONE GRISEE A  COMPLETER"))))</f>
        <v>ZONE GRISEE A  COMPLETER</v>
      </c>
    </row>
    <row r="20" spans="2:11" ht="23.25" x14ac:dyDescent="0.3">
      <c r="B20" s="72"/>
      <c r="C20" s="151" t="s">
        <v>46</v>
      </c>
      <c r="D20" s="64" t="s">
        <v>34</v>
      </c>
      <c r="E20" s="65">
        <v>0</v>
      </c>
      <c r="F20" s="148">
        <v>1.2</v>
      </c>
      <c r="G20" s="148">
        <f>H20*2/3</f>
        <v>1.3333333333333333</v>
      </c>
      <c r="H20" s="162">
        <v>2</v>
      </c>
      <c r="I20" s="55"/>
      <c r="J20" s="52"/>
      <c r="K20" s="53" t="s">
        <v>124</v>
      </c>
    </row>
    <row r="21" spans="2:11" ht="23.25" x14ac:dyDescent="0.3">
      <c r="B21" s="67"/>
      <c r="C21" s="132" t="s">
        <v>98</v>
      </c>
      <c r="D21" s="152"/>
      <c r="E21" s="152"/>
      <c r="F21" s="152"/>
      <c r="G21" s="152"/>
      <c r="H21" s="152"/>
      <c r="I21" s="55"/>
      <c r="J21" s="52"/>
      <c r="K21" s="53"/>
    </row>
    <row r="22" spans="2:11" ht="23.25" x14ac:dyDescent="0.3">
      <c r="B22" s="67"/>
      <c r="C22" s="132" t="s">
        <v>99</v>
      </c>
      <c r="D22" s="152"/>
      <c r="E22" s="152"/>
      <c r="F22" s="152"/>
      <c r="G22" s="152"/>
      <c r="H22" s="152"/>
      <c r="I22" s="55"/>
      <c r="J22" s="52"/>
      <c r="K22" s="53"/>
    </row>
    <row r="23" spans="2:11" ht="23.25" x14ac:dyDescent="0.3">
      <c r="B23" s="67"/>
      <c r="C23" s="132" t="s">
        <v>100</v>
      </c>
      <c r="D23" s="152"/>
      <c r="E23" s="152"/>
      <c r="F23" s="152"/>
      <c r="G23" s="152"/>
      <c r="H23" s="152"/>
      <c r="I23" s="55"/>
      <c r="J23" s="52"/>
      <c r="K23" s="53"/>
    </row>
    <row r="24" spans="2:11" ht="23.25" x14ac:dyDescent="0.3">
      <c r="B24" s="67"/>
      <c r="C24" s="132" t="s">
        <v>101</v>
      </c>
      <c r="D24" s="152"/>
      <c r="E24" s="152"/>
      <c r="F24" s="152"/>
      <c r="G24" s="152"/>
      <c r="H24" s="152"/>
      <c r="I24" s="55"/>
      <c r="J24" s="52"/>
      <c r="K24" s="53"/>
    </row>
    <row r="25" spans="2:11" ht="24" thickBot="1" x14ac:dyDescent="0.35">
      <c r="B25" s="56"/>
      <c r="C25" s="153"/>
      <c r="D25" s="198" t="s">
        <v>32</v>
      </c>
      <c r="E25" s="198"/>
      <c r="F25" s="198"/>
      <c r="G25" s="198"/>
      <c r="H25" s="198"/>
      <c r="I25" s="55"/>
      <c r="J25" s="52"/>
      <c r="K25" s="53"/>
    </row>
    <row r="26" spans="2:11" ht="24" thickBot="1" x14ac:dyDescent="0.35">
      <c r="B26" s="145">
        <v>0.3</v>
      </c>
      <c r="C26" s="154" t="s">
        <v>36</v>
      </c>
      <c r="D26" s="61"/>
      <c r="E26" s="128"/>
      <c r="F26" s="129"/>
      <c r="G26" s="128"/>
      <c r="H26" s="130"/>
      <c r="I26" s="55"/>
      <c r="J26" s="52">
        <f>IF(E26="X",0,IF(F26="X",F27,IF(G26="X",G27,IF(H26="X",H27,0))))</f>
        <v>0</v>
      </c>
      <c r="K26" s="62" t="str">
        <f>IF(E26="X","",IF(F26="X","",IF(G26="X","",IF(H26="X","","ZONE GRISEE A  COMPLETER"))))</f>
        <v>ZONE GRISEE A  COMPLETER</v>
      </c>
    </row>
    <row r="27" spans="2:11" ht="23.25" x14ac:dyDescent="0.3">
      <c r="B27" s="63"/>
      <c r="C27" s="151" t="s">
        <v>109</v>
      </c>
      <c r="D27" s="64" t="s">
        <v>34</v>
      </c>
      <c r="E27" s="65">
        <v>0</v>
      </c>
      <c r="F27" s="148">
        <f>H27/3</f>
        <v>2</v>
      </c>
      <c r="G27" s="148">
        <f>H27*2/3</f>
        <v>4</v>
      </c>
      <c r="H27" s="162">
        <v>6</v>
      </c>
      <c r="I27" s="55"/>
      <c r="J27" s="52"/>
      <c r="K27" s="53" t="s">
        <v>124</v>
      </c>
    </row>
    <row r="28" spans="2:11" ht="23.25" x14ac:dyDescent="0.3">
      <c r="B28" s="67"/>
      <c r="C28" s="132" t="s">
        <v>102</v>
      </c>
      <c r="D28" s="155"/>
      <c r="E28" s="155"/>
      <c r="F28" s="155"/>
      <c r="G28" s="155"/>
      <c r="H28" s="155"/>
      <c r="I28" s="55"/>
      <c r="J28" s="52"/>
      <c r="K28" s="53"/>
    </row>
    <row r="29" spans="2:11" ht="23.25" x14ac:dyDescent="0.3">
      <c r="B29" s="67"/>
      <c r="C29" s="132" t="s">
        <v>103</v>
      </c>
      <c r="D29" s="155"/>
      <c r="E29" s="155"/>
      <c r="F29" s="155"/>
      <c r="G29" s="155"/>
      <c r="H29" s="155"/>
      <c r="I29" s="55"/>
      <c r="J29" s="52"/>
      <c r="K29" s="53"/>
    </row>
    <row r="30" spans="2:11" ht="25.5" x14ac:dyDescent="0.3">
      <c r="B30" s="67"/>
      <c r="C30" s="132" t="s">
        <v>104</v>
      </c>
      <c r="D30" s="155"/>
      <c r="E30" s="155"/>
      <c r="F30" s="155"/>
      <c r="G30" s="155"/>
      <c r="H30" s="155"/>
      <c r="I30" s="55"/>
      <c r="J30" s="52"/>
      <c r="K30" s="53"/>
    </row>
    <row r="31" spans="2:11" ht="23.25" x14ac:dyDescent="0.3">
      <c r="B31" s="67"/>
      <c r="C31" s="132" t="s">
        <v>48</v>
      </c>
      <c r="D31" s="155"/>
      <c r="E31" s="155"/>
      <c r="F31" s="155"/>
      <c r="G31" s="155"/>
      <c r="H31" s="155"/>
      <c r="I31" s="55"/>
      <c r="J31" s="52"/>
      <c r="K31" s="53"/>
    </row>
    <row r="32" spans="2:11" ht="23.25" x14ac:dyDescent="0.3">
      <c r="B32" s="67"/>
      <c r="C32" s="132" t="s">
        <v>51</v>
      </c>
      <c r="D32" s="155"/>
      <c r="E32" s="155"/>
      <c r="F32" s="155"/>
      <c r="G32" s="155"/>
      <c r="H32" s="155"/>
      <c r="I32" s="55"/>
      <c r="J32" s="52"/>
      <c r="K32" s="53"/>
    </row>
    <row r="33" spans="1:14" ht="23.25" x14ac:dyDescent="0.3">
      <c r="B33" s="67"/>
      <c r="C33" s="132" t="s">
        <v>47</v>
      </c>
      <c r="D33" s="155"/>
      <c r="E33" s="155"/>
      <c r="F33" s="155"/>
      <c r="G33" s="155"/>
      <c r="H33" s="155"/>
      <c r="I33" s="55"/>
      <c r="J33" s="52"/>
      <c r="K33" s="53"/>
    </row>
    <row r="34" spans="1:14" ht="23.25" x14ac:dyDescent="0.3">
      <c r="B34" s="67"/>
      <c r="C34" s="132" t="s">
        <v>49</v>
      </c>
      <c r="D34" s="155"/>
      <c r="E34" s="155"/>
      <c r="F34" s="155"/>
      <c r="G34" s="155"/>
      <c r="H34" s="155"/>
      <c r="I34" s="55"/>
      <c r="J34" s="52"/>
      <c r="K34" s="53"/>
    </row>
    <row r="35" spans="1:14" ht="23.25" x14ac:dyDescent="0.3">
      <c r="B35" s="67"/>
      <c r="C35" s="132" t="s">
        <v>50</v>
      </c>
      <c r="D35" s="155"/>
      <c r="E35" s="155"/>
      <c r="F35" s="155"/>
      <c r="G35" s="155"/>
      <c r="H35" s="155"/>
      <c r="I35" s="55"/>
      <c r="J35" s="52"/>
      <c r="K35" s="53"/>
    </row>
    <row r="36" spans="1:14" ht="24" thickBot="1" x14ac:dyDescent="0.35">
      <c r="B36" s="56"/>
      <c r="C36" s="51"/>
      <c r="D36" s="198" t="s">
        <v>32</v>
      </c>
      <c r="E36" s="198"/>
      <c r="F36" s="198"/>
      <c r="G36" s="198"/>
      <c r="H36" s="198"/>
      <c r="I36" s="55"/>
      <c r="J36" s="52"/>
      <c r="K36" s="53"/>
    </row>
    <row r="37" spans="1:14" ht="24" thickBot="1" x14ac:dyDescent="0.35">
      <c r="B37" s="125">
        <v>0.35</v>
      </c>
      <c r="C37" s="84" t="s">
        <v>43</v>
      </c>
      <c r="D37" s="61"/>
      <c r="E37" s="128"/>
      <c r="F37" s="129"/>
      <c r="G37" s="128"/>
      <c r="H37" s="130"/>
      <c r="I37" s="55"/>
      <c r="J37" s="52">
        <f>IF(E37="X",0,IF(F37="X",F38,IF(G37="X",G38,IF(H37="X",H38,0))))</f>
        <v>0</v>
      </c>
      <c r="K37" s="62" t="str">
        <f>IF(E37="X","",IF(F37="X","",IF(G37="X","",IF(H37="X","","ZONE GRISEE A  COMPLETER"))))</f>
        <v>ZONE GRISEE A  COMPLETER</v>
      </c>
      <c r="N37" s="60"/>
    </row>
    <row r="38" spans="1:14" ht="23.25" x14ac:dyDescent="0.3">
      <c r="B38" s="63"/>
      <c r="C38" s="124" t="s">
        <v>110</v>
      </c>
      <c r="D38" s="64" t="s">
        <v>34</v>
      </c>
      <c r="E38" s="65">
        <v>0</v>
      </c>
      <c r="F38" s="66">
        <f>H38/3</f>
        <v>2.3333333333333335</v>
      </c>
      <c r="G38" s="66">
        <f>H38*2/3</f>
        <v>4.666666666666667</v>
      </c>
      <c r="H38" s="163">
        <v>7</v>
      </c>
      <c r="I38" s="55"/>
      <c r="J38" s="52"/>
      <c r="K38" s="53" t="s">
        <v>124</v>
      </c>
      <c r="N38" s="60"/>
    </row>
    <row r="39" spans="1:14" ht="25.5" x14ac:dyDescent="0.3">
      <c r="A39" s="50"/>
      <c r="B39" s="67"/>
      <c r="C39" s="132" t="s">
        <v>52</v>
      </c>
      <c r="D39" s="69"/>
      <c r="E39" s="85"/>
      <c r="F39" s="85"/>
      <c r="G39" s="85"/>
      <c r="H39" s="85"/>
      <c r="I39" s="55"/>
      <c r="J39" s="52"/>
      <c r="K39" s="70"/>
      <c r="L39" s="50"/>
      <c r="N39" s="60"/>
    </row>
    <row r="40" spans="1:14" ht="25.5" x14ac:dyDescent="0.3">
      <c r="A40" s="50"/>
      <c r="B40" s="67"/>
      <c r="C40" s="132" t="s">
        <v>53</v>
      </c>
      <c r="D40" s="69"/>
      <c r="E40" s="85"/>
      <c r="F40" s="85"/>
      <c r="G40" s="85"/>
      <c r="H40" s="85"/>
      <c r="I40" s="55"/>
      <c r="J40" s="52"/>
      <c r="K40" s="70"/>
      <c r="L40" s="50"/>
      <c r="N40" s="60"/>
    </row>
    <row r="41" spans="1:14" ht="16.5" x14ac:dyDescent="0.3">
      <c r="A41" s="50"/>
      <c r="B41" s="67"/>
      <c r="C41" s="132" t="s">
        <v>54</v>
      </c>
      <c r="D41" s="69"/>
      <c r="E41" s="85"/>
      <c r="F41" s="85"/>
      <c r="G41" s="85"/>
      <c r="H41" s="85"/>
      <c r="I41" s="55"/>
      <c r="J41" s="52"/>
      <c r="K41" s="70"/>
      <c r="L41" s="50"/>
      <c r="N41" s="60"/>
    </row>
    <row r="42" spans="1:14" ht="16.5" x14ac:dyDescent="0.3">
      <c r="A42" s="50"/>
      <c r="B42" s="67"/>
      <c r="C42" s="132" t="s">
        <v>48</v>
      </c>
      <c r="D42" s="69"/>
      <c r="E42" s="85"/>
      <c r="F42" s="85"/>
      <c r="G42" s="85"/>
      <c r="H42" s="85"/>
      <c r="I42" s="55"/>
      <c r="J42" s="52"/>
      <c r="K42" s="70"/>
      <c r="L42" s="50"/>
      <c r="N42" s="60"/>
    </row>
    <row r="43" spans="1:14" ht="16.5" x14ac:dyDescent="0.3">
      <c r="A43" s="50"/>
      <c r="B43" s="67"/>
      <c r="C43" s="132" t="s">
        <v>51</v>
      </c>
      <c r="D43" s="69"/>
      <c r="E43" s="85"/>
      <c r="F43" s="85"/>
      <c r="G43" s="85"/>
      <c r="H43" s="85"/>
      <c r="I43" s="55"/>
      <c r="J43" s="52"/>
      <c r="K43" s="70"/>
      <c r="L43" s="50"/>
      <c r="N43" s="60"/>
    </row>
    <row r="44" spans="1:14" ht="16.5" x14ac:dyDescent="0.3">
      <c r="A44" s="50"/>
      <c r="B44" s="67"/>
      <c r="C44" s="132" t="s">
        <v>47</v>
      </c>
      <c r="D44" s="69"/>
      <c r="E44" s="85"/>
      <c r="F44" s="85"/>
      <c r="G44" s="85"/>
      <c r="H44" s="85"/>
      <c r="I44" s="55"/>
      <c r="J44" s="52"/>
      <c r="K44" s="70"/>
      <c r="L44" s="50"/>
      <c r="N44" s="60"/>
    </row>
    <row r="45" spans="1:14" ht="16.5" x14ac:dyDescent="0.3">
      <c r="A45" s="50"/>
      <c r="B45" s="67"/>
      <c r="C45" s="132" t="s">
        <v>55</v>
      </c>
      <c r="D45" s="69"/>
      <c r="E45" s="85"/>
      <c r="F45" s="85"/>
      <c r="G45" s="85"/>
      <c r="H45" s="85"/>
      <c r="I45" s="55"/>
      <c r="J45" s="52"/>
      <c r="K45" s="70"/>
      <c r="L45" s="50"/>
      <c r="N45" s="60"/>
    </row>
    <row r="46" spans="1:14" ht="16.5" x14ac:dyDescent="0.3">
      <c r="A46" s="50"/>
      <c r="B46" s="67"/>
      <c r="C46" s="132" t="s">
        <v>50</v>
      </c>
      <c r="D46" s="69"/>
      <c r="E46" s="85"/>
      <c r="F46" s="85"/>
      <c r="G46" s="85"/>
      <c r="H46" s="85"/>
      <c r="I46" s="55"/>
      <c r="J46" s="52"/>
      <c r="K46" s="70"/>
      <c r="L46" s="50"/>
      <c r="N46" s="60"/>
    </row>
    <row r="47" spans="1:14" ht="24" thickBot="1" x14ac:dyDescent="0.35">
      <c r="B47" s="56"/>
      <c r="C47" s="51"/>
      <c r="D47" s="198" t="s">
        <v>32</v>
      </c>
      <c r="E47" s="198"/>
      <c r="F47" s="198"/>
      <c r="G47" s="198"/>
      <c r="H47" s="198"/>
      <c r="I47" s="55"/>
      <c r="J47" s="52"/>
      <c r="K47" s="53"/>
    </row>
    <row r="48" spans="1:14" ht="24" thickBot="1" x14ac:dyDescent="0.35">
      <c r="A48" s="71"/>
      <c r="B48" s="125">
        <v>0.1</v>
      </c>
      <c r="C48" s="84" t="s">
        <v>44</v>
      </c>
      <c r="D48" s="61"/>
      <c r="E48" s="128"/>
      <c r="F48" s="129"/>
      <c r="G48" s="128"/>
      <c r="H48" s="130"/>
      <c r="I48" s="55"/>
      <c r="J48" s="52">
        <f>IF(E48="X",0,IF(F48="X",F49,IF(G48="X",G49,IF(H48="X",H49,0))))</f>
        <v>0</v>
      </c>
      <c r="K48" s="62" t="str">
        <f>IF(E48="X","",IF(F48="X","",IF(G48="X","",IF(H48="X","","ZONE GRISEE A  COMPLETER"))))</f>
        <v>ZONE GRISEE A  COMPLETER</v>
      </c>
      <c r="L48" s="71"/>
    </row>
    <row r="49" spans="1:14" ht="23.25" x14ac:dyDescent="0.3">
      <c r="B49" s="63"/>
      <c r="C49" s="124" t="s">
        <v>46</v>
      </c>
      <c r="D49" s="64" t="s">
        <v>34</v>
      </c>
      <c r="E49" s="65">
        <v>0</v>
      </c>
      <c r="F49" s="66">
        <f>H49/3</f>
        <v>0.66666666666666663</v>
      </c>
      <c r="G49" s="66">
        <f>H49*2/3</f>
        <v>1.3333333333333333</v>
      </c>
      <c r="H49" s="164">
        <v>2</v>
      </c>
      <c r="I49" s="55"/>
      <c r="J49" s="52"/>
      <c r="K49" s="53" t="s">
        <v>124</v>
      </c>
    </row>
    <row r="50" spans="1:14" ht="16.5" x14ac:dyDescent="0.3">
      <c r="A50" s="50"/>
      <c r="B50" s="67"/>
      <c r="C50" s="132" t="s">
        <v>56</v>
      </c>
      <c r="D50" s="69"/>
      <c r="E50" s="85"/>
      <c r="F50" s="85"/>
      <c r="G50" s="85"/>
      <c r="H50" s="85"/>
      <c r="I50" s="55"/>
      <c r="J50" s="52"/>
      <c r="K50" s="70"/>
      <c r="L50" s="50"/>
      <c r="N50" s="60"/>
    </row>
    <row r="51" spans="1:14" ht="25.5" x14ac:dyDescent="0.3">
      <c r="A51" s="50"/>
      <c r="B51" s="67"/>
      <c r="C51" s="132" t="s">
        <v>57</v>
      </c>
      <c r="D51" s="69"/>
      <c r="E51" s="85"/>
      <c r="F51" s="85"/>
      <c r="G51" s="85"/>
      <c r="H51" s="85"/>
      <c r="I51" s="55"/>
      <c r="J51" s="52"/>
      <c r="K51" s="70"/>
      <c r="L51" s="50"/>
      <c r="N51" s="60"/>
    </row>
    <row r="52" spans="1:14" ht="16.5" x14ac:dyDescent="0.3">
      <c r="A52" s="50"/>
      <c r="B52" s="67"/>
      <c r="C52" s="132" t="s">
        <v>58</v>
      </c>
      <c r="D52" s="69"/>
      <c r="E52" s="85"/>
      <c r="F52" s="85"/>
      <c r="G52" s="85"/>
      <c r="H52" s="85"/>
      <c r="I52" s="55"/>
      <c r="J52" s="52"/>
      <c r="K52" s="70"/>
    </row>
    <row r="53" spans="1:14" ht="16.5" x14ac:dyDescent="0.3">
      <c r="B53" s="67"/>
      <c r="C53" s="132" t="s">
        <v>59</v>
      </c>
      <c r="D53" s="69"/>
      <c r="E53" s="85"/>
      <c r="F53" s="85"/>
      <c r="G53" s="85"/>
      <c r="H53" s="85"/>
      <c r="I53" s="55"/>
      <c r="J53" s="52"/>
      <c r="K53" s="70"/>
    </row>
    <row r="54" spans="1:14" ht="16.5" x14ac:dyDescent="0.3">
      <c r="B54" s="67"/>
      <c r="C54" s="132" t="s">
        <v>60</v>
      </c>
      <c r="D54" s="69"/>
      <c r="E54" s="85"/>
      <c r="F54" s="85"/>
      <c r="G54" s="85"/>
      <c r="H54" s="85"/>
      <c r="I54" s="55"/>
      <c r="J54" s="52"/>
      <c r="K54" s="70"/>
    </row>
    <row r="55" spans="1:14" ht="16.5" x14ac:dyDescent="0.3">
      <c r="B55" s="67"/>
      <c r="C55" s="132" t="s">
        <v>61</v>
      </c>
      <c r="D55" s="69"/>
      <c r="E55" s="85"/>
      <c r="F55" s="85"/>
      <c r="G55" s="85"/>
      <c r="H55" s="85"/>
      <c r="I55" s="55"/>
      <c r="J55" s="52"/>
      <c r="K55" s="70"/>
    </row>
    <row r="56" spans="1:14" ht="16.5" x14ac:dyDescent="0.3">
      <c r="B56" s="67"/>
      <c r="C56" s="132" t="s">
        <v>62</v>
      </c>
      <c r="D56" s="69"/>
      <c r="E56" s="85"/>
      <c r="F56" s="85"/>
      <c r="G56" s="85"/>
      <c r="H56" s="85"/>
      <c r="I56" s="55"/>
      <c r="J56" s="52"/>
      <c r="K56" s="70"/>
    </row>
    <row r="57" spans="1:14" ht="23.25" x14ac:dyDescent="0.3">
      <c r="B57" s="56"/>
      <c r="C57" s="132" t="s">
        <v>63</v>
      </c>
      <c r="D57" s="50"/>
      <c r="E57" s="50"/>
      <c r="F57" s="50"/>
      <c r="G57" s="50"/>
      <c r="H57" s="50"/>
      <c r="I57" s="55"/>
      <c r="J57" s="52"/>
      <c r="K57" s="53"/>
    </row>
    <row r="58" spans="1:14" ht="24" thickBot="1" x14ac:dyDescent="0.35">
      <c r="B58" s="56"/>
      <c r="C58" s="51"/>
      <c r="D58" s="198" t="s">
        <v>32</v>
      </c>
      <c r="E58" s="198"/>
      <c r="F58" s="198"/>
      <c r="G58" s="198"/>
      <c r="H58" s="198"/>
      <c r="I58" s="55"/>
      <c r="J58" s="52"/>
      <c r="K58" s="53"/>
    </row>
    <row r="59" spans="1:14" ht="24" thickBot="1" x14ac:dyDescent="0.35">
      <c r="B59" s="125">
        <v>0.05</v>
      </c>
      <c r="C59" s="84" t="s">
        <v>45</v>
      </c>
      <c r="D59" s="61"/>
      <c r="E59" s="128"/>
      <c r="F59" s="129"/>
      <c r="G59" s="128"/>
      <c r="H59" s="130"/>
      <c r="I59" s="55"/>
      <c r="J59" s="52">
        <f>IF(E59="X",0,IF(F59="X",F60,IF(G59="X",G60,IF(H59="X",H60,0))))</f>
        <v>0</v>
      </c>
      <c r="K59" s="62" t="str">
        <f>IF(E59="X","",IF(F59="X","",IF(G59="X","",IF(H59="X","","ZONE GRISEE A  COMPLETER"))))</f>
        <v>ZONE GRISEE A  COMPLETER</v>
      </c>
      <c r="N59" s="86"/>
    </row>
    <row r="60" spans="1:14" ht="23.25" x14ac:dyDescent="0.3">
      <c r="A60" s="73"/>
      <c r="B60" s="63"/>
      <c r="C60" s="124" t="s">
        <v>111</v>
      </c>
      <c r="D60" s="64" t="s">
        <v>34</v>
      </c>
      <c r="E60" s="65">
        <v>0</v>
      </c>
      <c r="F60" s="66">
        <f>H60/3</f>
        <v>0.33333333333333331</v>
      </c>
      <c r="G60" s="66">
        <f>H60*2/3</f>
        <v>0.66666666666666663</v>
      </c>
      <c r="H60" s="164">
        <v>1</v>
      </c>
      <c r="I60" s="55"/>
      <c r="J60" s="52"/>
      <c r="K60" s="53" t="s">
        <v>124</v>
      </c>
      <c r="L60" s="73"/>
      <c r="N60" s="60"/>
    </row>
    <row r="61" spans="1:14" ht="16.5" x14ac:dyDescent="0.3">
      <c r="B61" s="67"/>
      <c r="C61" s="132" t="s">
        <v>64</v>
      </c>
      <c r="D61" s="69"/>
      <c r="E61" s="85"/>
      <c r="F61" s="85"/>
      <c r="G61" s="85"/>
      <c r="H61" s="85"/>
      <c r="I61" s="55"/>
      <c r="J61" s="52"/>
      <c r="K61" s="70"/>
      <c r="N61" s="60"/>
    </row>
    <row r="62" spans="1:14" ht="16.5" x14ac:dyDescent="0.3">
      <c r="B62" s="67"/>
      <c r="C62" s="132" t="s">
        <v>50</v>
      </c>
      <c r="D62" s="69"/>
      <c r="E62" s="85"/>
      <c r="F62" s="85"/>
      <c r="G62" s="85"/>
      <c r="H62" s="85"/>
      <c r="I62" s="55"/>
      <c r="J62" s="52"/>
      <c r="K62" s="70"/>
      <c r="N62" s="60"/>
    </row>
    <row r="63" spans="1:14" ht="16.5" x14ac:dyDescent="0.3">
      <c r="B63" s="67"/>
      <c r="C63" s="132" t="s">
        <v>51</v>
      </c>
      <c r="D63" s="69"/>
      <c r="E63" s="85"/>
      <c r="F63" s="85"/>
      <c r="G63" s="85"/>
      <c r="H63" s="85"/>
      <c r="I63" s="55"/>
      <c r="J63" s="52"/>
      <c r="K63" s="70"/>
      <c r="N63" s="60"/>
    </row>
    <row r="64" spans="1:14" ht="16.5" x14ac:dyDescent="0.3">
      <c r="B64" s="67"/>
      <c r="C64" s="132" t="s">
        <v>47</v>
      </c>
      <c r="D64" s="69"/>
      <c r="E64" s="85"/>
      <c r="F64" s="85"/>
      <c r="G64" s="85"/>
      <c r="H64" s="85"/>
      <c r="I64" s="55"/>
      <c r="J64" s="52"/>
      <c r="K64" s="70"/>
      <c r="N64" s="60"/>
    </row>
    <row r="65" spans="2:14" ht="16.5" x14ac:dyDescent="0.3">
      <c r="B65" s="67"/>
      <c r="C65" s="132" t="s">
        <v>49</v>
      </c>
      <c r="D65" s="69"/>
      <c r="E65" s="85"/>
      <c r="F65" s="85"/>
      <c r="G65" s="85"/>
      <c r="H65" s="85"/>
      <c r="I65" s="55"/>
      <c r="J65" s="52"/>
      <c r="K65" s="70"/>
      <c r="N65" s="60"/>
    </row>
    <row r="66" spans="2:14" ht="15" customHeight="1" x14ac:dyDescent="0.3">
      <c r="B66" s="67"/>
      <c r="C66" s="68"/>
      <c r="D66" s="69"/>
      <c r="E66" s="85"/>
      <c r="F66" s="85"/>
      <c r="G66" s="85"/>
      <c r="H66" s="85"/>
      <c r="I66" s="55"/>
      <c r="J66" s="52"/>
      <c r="K66" s="70"/>
      <c r="N66" s="60"/>
    </row>
    <row r="67" spans="2:14" ht="6" customHeight="1" thickBot="1" x14ac:dyDescent="0.35">
      <c r="B67" s="56"/>
      <c r="C67" s="51"/>
      <c r="D67" s="50"/>
      <c r="E67" s="50"/>
      <c r="F67" s="50"/>
      <c r="G67" s="50"/>
      <c r="H67" s="50"/>
      <c r="I67" s="55"/>
      <c r="J67" s="52"/>
      <c r="K67" s="53"/>
    </row>
    <row r="68" spans="2:14" ht="33.75" thickBot="1" x14ac:dyDescent="0.3">
      <c r="B68" s="72"/>
      <c r="C68" s="87" t="s">
        <v>108</v>
      </c>
      <c r="D68" s="88"/>
      <c r="E68" s="74" t="s">
        <v>37</v>
      </c>
      <c r="F68" s="75" t="s">
        <v>38</v>
      </c>
      <c r="G68" s="111" t="s">
        <v>39</v>
      </c>
      <c r="H68" s="112">
        <f>J12+J19+J26+J37+J48+J59</f>
        <v>0</v>
      </c>
      <c r="I68" s="76"/>
      <c r="J68" s="52"/>
      <c r="K68" s="53"/>
    </row>
    <row r="69" spans="2:14" ht="6" customHeight="1" x14ac:dyDescent="0.3">
      <c r="B69" s="56"/>
      <c r="C69" s="51"/>
      <c r="D69" s="50"/>
      <c r="E69" s="50"/>
      <c r="F69" s="50"/>
      <c r="G69" s="50"/>
      <c r="H69" s="50"/>
      <c r="I69" s="55"/>
      <c r="J69" s="52"/>
      <c r="K69" s="53"/>
    </row>
    <row r="70" spans="2:14" ht="6" customHeight="1" x14ac:dyDescent="0.25">
      <c r="B70" s="77"/>
      <c r="C70" s="78"/>
      <c r="D70" s="78"/>
      <c r="E70" s="78"/>
      <c r="F70" s="78"/>
      <c r="G70" s="78"/>
      <c r="H70" s="78"/>
      <c r="I70" s="79"/>
      <c r="J70" s="52"/>
      <c r="K70" s="53"/>
    </row>
    <row r="71" spans="2:14" ht="23.25" x14ac:dyDescent="0.3">
      <c r="B71" s="56"/>
      <c r="C71" s="156" t="s">
        <v>105</v>
      </c>
      <c r="D71" s="157" t="s">
        <v>41</v>
      </c>
      <c r="E71" s="199" t="s">
        <v>42</v>
      </c>
      <c r="F71" s="199"/>
      <c r="G71" s="199"/>
      <c r="H71" s="199"/>
      <c r="I71" s="55"/>
      <c r="J71" s="52"/>
      <c r="K71" s="53"/>
    </row>
    <row r="72" spans="2:14" ht="23.25" x14ac:dyDescent="0.3">
      <c r="B72" s="56"/>
      <c r="C72" s="200" t="s">
        <v>40</v>
      </c>
      <c r="D72" s="200"/>
      <c r="E72" s="200"/>
      <c r="F72" s="200"/>
      <c r="G72" s="200"/>
      <c r="H72" s="200"/>
      <c r="I72" s="55"/>
      <c r="J72" s="52"/>
      <c r="K72" s="53"/>
    </row>
    <row r="73" spans="2:14" ht="23.25" x14ac:dyDescent="0.3">
      <c r="B73" s="56"/>
      <c r="C73" s="200"/>
      <c r="D73" s="200"/>
      <c r="E73" s="200"/>
      <c r="F73" s="200"/>
      <c r="G73" s="200"/>
      <c r="H73" s="200"/>
      <c r="I73" s="55"/>
      <c r="J73" s="52"/>
      <c r="K73" s="53"/>
    </row>
    <row r="74" spans="2:14" ht="23.25" x14ac:dyDescent="0.3">
      <c r="B74" s="56"/>
      <c r="C74" s="200"/>
      <c r="D74" s="200"/>
      <c r="E74" s="200"/>
      <c r="F74" s="200"/>
      <c r="G74" s="200"/>
      <c r="H74" s="200"/>
      <c r="I74" s="55"/>
      <c r="J74" s="52"/>
      <c r="K74" s="53"/>
    </row>
    <row r="75" spans="2:14" ht="23.25" x14ac:dyDescent="0.3">
      <c r="B75" s="56"/>
      <c r="C75" s="200"/>
      <c r="D75" s="200"/>
      <c r="E75" s="200"/>
      <c r="F75" s="200"/>
      <c r="G75" s="200"/>
      <c r="H75" s="200"/>
      <c r="I75" s="55"/>
      <c r="J75" s="52"/>
      <c r="K75" s="53"/>
    </row>
    <row r="76" spans="2:14" ht="23.25" x14ac:dyDescent="0.3">
      <c r="B76" s="56"/>
      <c r="C76" s="200"/>
      <c r="D76" s="200"/>
      <c r="E76" s="200"/>
      <c r="F76" s="200"/>
      <c r="G76" s="200"/>
      <c r="H76" s="200"/>
      <c r="I76" s="55"/>
      <c r="J76" s="52"/>
      <c r="K76" s="53"/>
    </row>
    <row r="77" spans="2:14" ht="23.25" x14ac:dyDescent="0.3">
      <c r="B77" s="56"/>
      <c r="C77" s="200"/>
      <c r="D77" s="200"/>
      <c r="E77" s="200"/>
      <c r="F77" s="200"/>
      <c r="G77" s="200"/>
      <c r="H77" s="200"/>
      <c r="I77" s="55"/>
      <c r="J77" s="52"/>
      <c r="K77" s="53"/>
    </row>
    <row r="78" spans="2:14" ht="23.25" x14ac:dyDescent="0.3">
      <c r="B78" s="56"/>
      <c r="C78" s="200"/>
      <c r="D78" s="200"/>
      <c r="E78" s="200"/>
      <c r="F78" s="200"/>
      <c r="G78" s="200"/>
      <c r="H78" s="200"/>
      <c r="I78" s="55"/>
      <c r="J78" s="52"/>
      <c r="K78" s="53"/>
    </row>
    <row r="79" spans="2:14" ht="24" thickBot="1" x14ac:dyDescent="0.35">
      <c r="B79" s="80"/>
      <c r="C79" s="81"/>
      <c r="D79" s="82"/>
      <c r="E79" s="82"/>
      <c r="F79" s="82"/>
      <c r="G79" s="82"/>
      <c r="H79" s="82"/>
      <c r="I79" s="83"/>
      <c r="J79" s="52"/>
      <c r="K79" s="53"/>
    </row>
    <row r="80" spans="2:14" ht="23.25" x14ac:dyDescent="0.3">
      <c r="B80" s="50"/>
      <c r="C80" s="51"/>
      <c r="D80" s="50"/>
      <c r="E80" s="50"/>
      <c r="F80" s="50"/>
      <c r="G80" s="50"/>
      <c r="H80" s="50"/>
      <c r="I80" s="50"/>
      <c r="J80" s="52"/>
      <c r="K80" s="53"/>
    </row>
    <row r="81" spans="2:11" ht="23.25" x14ac:dyDescent="0.3">
      <c r="B81" s="50"/>
      <c r="C81" s="51"/>
      <c r="D81" s="50"/>
      <c r="E81" s="50"/>
      <c r="F81" s="50"/>
      <c r="G81" s="50"/>
      <c r="H81" s="50"/>
      <c r="I81" s="50"/>
      <c r="J81" s="52"/>
      <c r="K81" s="53"/>
    </row>
    <row r="82" spans="2:11" ht="23.25" x14ac:dyDescent="0.3">
      <c r="B82" s="50"/>
      <c r="C82" s="51"/>
      <c r="D82" s="50"/>
      <c r="E82" s="50"/>
      <c r="F82" s="50"/>
      <c r="G82" s="50"/>
      <c r="H82" s="50"/>
      <c r="I82" s="50"/>
      <c r="J82" s="52"/>
      <c r="K82" s="53"/>
    </row>
  </sheetData>
  <mergeCells count="17">
    <mergeCell ref="B2:C2"/>
    <mergeCell ref="D2:I2"/>
    <mergeCell ref="B3:I3"/>
    <mergeCell ref="D4:I4"/>
    <mergeCell ref="F5:G5"/>
    <mergeCell ref="H5:I5"/>
    <mergeCell ref="F6:G6"/>
    <mergeCell ref="F7:I7"/>
    <mergeCell ref="C8:C10"/>
    <mergeCell ref="D18:H18"/>
    <mergeCell ref="D25:H25"/>
    <mergeCell ref="D47:H47"/>
    <mergeCell ref="D58:H58"/>
    <mergeCell ref="E71:H71"/>
    <mergeCell ref="C72:H78"/>
    <mergeCell ref="D11:H11"/>
    <mergeCell ref="D36:H3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2"/>
  <sheetViews>
    <sheetView tabSelected="1" zoomScale="85" zoomScaleNormal="85" workbookViewId="0">
      <selection activeCell="D18" sqref="D18:H18"/>
    </sheetView>
  </sheetViews>
  <sheetFormatPr baseColWidth="10" defaultColWidth="11.42578125" defaultRowHeight="15" x14ac:dyDescent="0.25"/>
  <cols>
    <col min="1" max="1" width="1.140625" customWidth="1"/>
    <col min="2" max="2" width="4.7109375" customWidth="1"/>
    <col min="3" max="3" width="62.85546875" customWidth="1"/>
    <col min="4" max="4" width="6.5703125" customWidth="1"/>
    <col min="5" max="7" width="11.7109375" customWidth="1"/>
    <col min="8" max="8" width="15.85546875" customWidth="1"/>
    <col min="9" max="9" width="0.85546875" customWidth="1"/>
    <col min="10" max="10" width="4.140625" customWidth="1"/>
    <col min="11" max="11" width="23.140625" customWidth="1"/>
  </cols>
  <sheetData>
    <row r="1" spans="2:11" ht="5.25" customHeight="1" thickBot="1" x14ac:dyDescent="0.35">
      <c r="B1" s="50"/>
      <c r="C1" s="51"/>
      <c r="D1" s="50"/>
      <c r="E1" s="50"/>
      <c r="F1" s="50"/>
      <c r="G1" s="50"/>
      <c r="H1" s="50"/>
      <c r="I1" s="50"/>
      <c r="J1" s="52"/>
      <c r="K1" s="53"/>
    </row>
    <row r="2" spans="2:11" ht="24" thickBot="1" x14ac:dyDescent="0.3">
      <c r="B2" s="209" t="str">
        <f>'Données admin'!D2</f>
        <v>CAP Maroquinerie</v>
      </c>
      <c r="C2" s="210"/>
      <c r="D2" s="211" t="s">
        <v>123</v>
      </c>
      <c r="E2" s="211"/>
      <c r="F2" s="211"/>
      <c r="G2" s="211"/>
      <c r="H2" s="211"/>
      <c r="I2" s="212"/>
      <c r="J2" s="52"/>
      <c r="K2" s="53"/>
    </row>
    <row r="3" spans="2:11" ht="24" thickBot="1" x14ac:dyDescent="0.3">
      <c r="B3" s="219" t="s">
        <v>129</v>
      </c>
      <c r="C3" s="220"/>
      <c r="D3" s="220"/>
      <c r="E3" s="220"/>
      <c r="F3" s="220"/>
      <c r="G3" s="220"/>
      <c r="H3" s="220"/>
      <c r="I3" s="221"/>
      <c r="J3" s="52"/>
      <c r="K3" s="53"/>
    </row>
    <row r="4" spans="2:11" ht="23.25" x14ac:dyDescent="0.3">
      <c r="B4" s="115"/>
      <c r="C4" s="116" t="s">
        <v>93</v>
      </c>
      <c r="D4" s="216" t="s">
        <v>107</v>
      </c>
      <c r="E4" s="216"/>
      <c r="F4" s="216"/>
      <c r="G4" s="216"/>
      <c r="H4" s="216"/>
      <c r="I4" s="217"/>
      <c r="J4" s="52"/>
      <c r="K4" s="53"/>
    </row>
    <row r="5" spans="2:11" ht="19.5" customHeight="1" x14ac:dyDescent="0.3">
      <c r="B5" s="106"/>
      <c r="C5" s="117" t="s">
        <v>28</v>
      </c>
      <c r="D5" s="118"/>
      <c r="E5" s="118"/>
      <c r="F5" s="201" t="str">
        <f>'Données admin'!C12</f>
        <v>Prénom</v>
      </c>
      <c r="G5" s="202"/>
      <c r="H5" s="201" t="str">
        <f>'Données admin'!C14</f>
        <v>Nom du candidat</v>
      </c>
      <c r="I5" s="218"/>
      <c r="J5" s="52"/>
      <c r="K5" s="53"/>
    </row>
    <row r="6" spans="2:11" ht="19.5" customHeight="1" x14ac:dyDescent="0.3">
      <c r="B6" s="106"/>
      <c r="C6" s="117" t="s">
        <v>8</v>
      </c>
      <c r="D6" s="118"/>
      <c r="E6" s="118"/>
      <c r="F6" s="201" t="str">
        <f>'Données admin'!C18</f>
        <v>A2023 0000 0000</v>
      </c>
      <c r="G6" s="202"/>
      <c r="H6" s="119"/>
      <c r="I6" s="120"/>
      <c r="J6" s="52"/>
      <c r="K6" s="53"/>
    </row>
    <row r="7" spans="2:11" ht="19.5" customHeight="1" x14ac:dyDescent="0.3">
      <c r="B7" s="121"/>
      <c r="C7" s="122" t="s">
        <v>10</v>
      </c>
      <c r="D7" s="123"/>
      <c r="E7" s="123"/>
      <c r="F7" s="203" t="str">
        <f>'Données admin'!C20</f>
        <v>Nom étab de formation</v>
      </c>
      <c r="G7" s="204"/>
      <c r="H7" s="204"/>
      <c r="I7" s="205"/>
      <c r="J7" s="52"/>
      <c r="K7" s="53"/>
    </row>
    <row r="8" spans="2:11" ht="15" customHeight="1" x14ac:dyDescent="0.3">
      <c r="B8" s="56"/>
      <c r="C8" s="206" t="s">
        <v>65</v>
      </c>
      <c r="D8" s="57"/>
      <c r="E8" s="126" t="s">
        <v>16</v>
      </c>
      <c r="F8" s="127" t="s">
        <v>19</v>
      </c>
      <c r="G8" s="127" t="s">
        <v>22</v>
      </c>
      <c r="H8" s="127" t="s">
        <v>25</v>
      </c>
      <c r="I8" s="55"/>
      <c r="J8" s="52"/>
      <c r="K8" s="53"/>
    </row>
    <row r="9" spans="2:11" ht="41.25" customHeight="1" x14ac:dyDescent="0.3">
      <c r="B9" s="56"/>
      <c r="C9" s="207"/>
      <c r="D9" s="57"/>
      <c r="E9" s="107" t="str">
        <f>'Niveaux d''évaluation'!D6</f>
        <v>Compétence non acquise</v>
      </c>
      <c r="F9" s="108" t="str">
        <f>'Niveaux d''évaluation'!D9</f>
        <v>Compétence "en cours d'acquisition" non stabilisée</v>
      </c>
      <c r="G9" s="108" t="str">
        <f>'Niveaux d''évaluation'!D12</f>
        <v>Compétence "partiellement acquise"</v>
      </c>
      <c r="H9" s="108" t="str">
        <f>'Niveaux d''évaluation'!D15</f>
        <v>Compétence totalement acquise et transférable</v>
      </c>
      <c r="I9" s="55"/>
      <c r="J9" s="52"/>
      <c r="K9" s="105"/>
    </row>
    <row r="10" spans="2:11" ht="15" customHeight="1" x14ac:dyDescent="0.3">
      <c r="B10" s="58"/>
      <c r="C10" s="208"/>
      <c r="D10" s="59"/>
      <c r="E10" s="109">
        <v>0</v>
      </c>
      <c r="F10" s="110" t="s">
        <v>29</v>
      </c>
      <c r="G10" s="110" t="s">
        <v>30</v>
      </c>
      <c r="H10" s="110" t="s">
        <v>31</v>
      </c>
      <c r="I10" s="55"/>
      <c r="J10" s="52"/>
      <c r="K10" s="53"/>
    </row>
    <row r="11" spans="2:11" ht="24.6" customHeight="1" thickBot="1" x14ac:dyDescent="0.35">
      <c r="B11" s="56"/>
      <c r="C11" s="51"/>
      <c r="D11" s="198" t="s">
        <v>32</v>
      </c>
      <c r="E11" s="198"/>
      <c r="F11" s="198"/>
      <c r="G11" s="198"/>
      <c r="H11" s="198"/>
      <c r="I11" s="55"/>
      <c r="J11" s="52"/>
      <c r="K11" s="53"/>
    </row>
    <row r="12" spans="2:11" ht="24" thickBot="1" x14ac:dyDescent="0.35">
      <c r="B12" s="145">
        <v>0.1</v>
      </c>
      <c r="C12" s="146" t="s">
        <v>33</v>
      </c>
      <c r="D12" s="61"/>
      <c r="E12" s="128"/>
      <c r="F12" s="129"/>
      <c r="G12" s="128"/>
      <c r="H12" s="130"/>
      <c r="I12" s="55"/>
      <c r="J12" s="52">
        <f>IF(E12="X",0,IF(F12="X",F13,IF(G12="X",G13,IF(H12="X",H13,0))))</f>
        <v>0</v>
      </c>
      <c r="K12" s="62" t="str">
        <f>IF(E12="X","",IF(F12="X","",IF(G12="X","",IF(H12="X",""," A  COMPLETER"))))</f>
        <v xml:space="preserve"> A  COMPLETER</v>
      </c>
    </row>
    <row r="13" spans="2:11" ht="23.25" x14ac:dyDescent="0.3">
      <c r="B13" s="63"/>
      <c r="C13" s="147" t="s">
        <v>46</v>
      </c>
      <c r="D13" s="64" t="s">
        <v>34</v>
      </c>
      <c r="E13" s="65">
        <v>0</v>
      </c>
      <c r="F13" s="148">
        <f>H13/3</f>
        <v>0.66666666666666663</v>
      </c>
      <c r="G13" s="66">
        <f>H13*2/3</f>
        <v>1.3333333333333333</v>
      </c>
      <c r="H13" s="148">
        <v>2</v>
      </c>
      <c r="I13" s="55"/>
      <c r="J13" s="52"/>
      <c r="K13" s="53"/>
    </row>
    <row r="14" spans="2:11" ht="23.25" x14ac:dyDescent="0.3">
      <c r="B14" s="67"/>
      <c r="C14" s="68" t="s">
        <v>94</v>
      </c>
      <c r="D14" s="69"/>
      <c r="E14" s="69"/>
      <c r="F14" s="69"/>
      <c r="G14" s="69"/>
      <c r="H14" s="69"/>
      <c r="I14" s="55"/>
      <c r="J14" s="52"/>
      <c r="K14" s="53"/>
    </row>
    <row r="15" spans="2:11" ht="25.5" x14ac:dyDescent="0.3">
      <c r="B15" s="67"/>
      <c r="C15" s="68" t="s">
        <v>95</v>
      </c>
      <c r="D15" s="69"/>
      <c r="E15" s="69"/>
      <c r="F15" s="69"/>
      <c r="G15" s="69"/>
      <c r="H15" s="69"/>
      <c r="I15" s="55"/>
      <c r="J15" s="52"/>
      <c r="K15" s="53"/>
    </row>
    <row r="16" spans="2:11" ht="23.25" x14ac:dyDescent="0.3">
      <c r="B16" s="67"/>
      <c r="C16" s="68" t="s">
        <v>96</v>
      </c>
      <c r="D16" s="69"/>
      <c r="E16" s="69"/>
      <c r="F16" s="69"/>
      <c r="G16" s="69"/>
      <c r="H16" s="69"/>
      <c r="I16" s="55"/>
      <c r="J16" s="52"/>
      <c r="K16" s="53"/>
    </row>
    <row r="17" spans="2:11" ht="25.5" x14ac:dyDescent="0.3">
      <c r="B17" s="67"/>
      <c r="C17" s="68" t="s">
        <v>97</v>
      </c>
      <c r="D17" s="69"/>
      <c r="E17" s="69"/>
      <c r="F17" s="69"/>
      <c r="G17" s="69"/>
      <c r="H17" s="69"/>
      <c r="I17" s="55"/>
      <c r="J17" s="52"/>
      <c r="K17" s="53"/>
    </row>
    <row r="18" spans="2:11" ht="24" thickBot="1" x14ac:dyDescent="0.35">
      <c r="B18" s="56"/>
      <c r="C18" s="51"/>
      <c r="D18" s="198" t="s">
        <v>32</v>
      </c>
      <c r="E18" s="198"/>
      <c r="F18" s="198"/>
      <c r="G18" s="198"/>
      <c r="H18" s="198"/>
      <c r="I18" s="55"/>
      <c r="J18" s="52"/>
      <c r="K18" s="53"/>
    </row>
    <row r="19" spans="2:11" ht="24" thickBot="1" x14ac:dyDescent="0.35">
      <c r="B19" s="149">
        <v>0.1</v>
      </c>
      <c r="C19" s="146" t="s">
        <v>35</v>
      </c>
      <c r="D19" s="150"/>
      <c r="E19" s="128"/>
      <c r="F19" s="129"/>
      <c r="G19" s="128"/>
      <c r="H19" s="130"/>
      <c r="I19" s="55"/>
      <c r="J19" s="52">
        <f>IF(E19="X",0,IF(F19="X",F20,IF(G19="X",G20,IF(H19="X",H20,0))))</f>
        <v>0</v>
      </c>
      <c r="K19" s="62" t="str">
        <f>IF(E19="X","",IF(F19="X","",IF(G19="X","",IF(H19="X",""," A  COMPLETER"))))</f>
        <v xml:space="preserve"> A  COMPLETER</v>
      </c>
    </row>
    <row r="20" spans="2:11" ht="23.25" x14ac:dyDescent="0.3">
      <c r="B20" s="72"/>
      <c r="C20" s="151" t="s">
        <v>46</v>
      </c>
      <c r="D20" s="64" t="s">
        <v>34</v>
      </c>
      <c r="E20" s="65">
        <v>0</v>
      </c>
      <c r="F20" s="148">
        <v>1.2</v>
      </c>
      <c r="G20" s="148">
        <f>H20*2/3</f>
        <v>1.3333333333333333</v>
      </c>
      <c r="H20" s="148">
        <v>2</v>
      </c>
      <c r="I20" s="55"/>
      <c r="J20" s="52"/>
      <c r="K20" s="53"/>
    </row>
    <row r="21" spans="2:11" ht="23.25" x14ac:dyDescent="0.3">
      <c r="B21" s="67"/>
      <c r="C21" s="132" t="s">
        <v>98</v>
      </c>
      <c r="D21" s="152"/>
      <c r="E21" s="152"/>
      <c r="F21" s="152"/>
      <c r="G21" s="152"/>
      <c r="H21" s="152"/>
      <c r="I21" s="55"/>
      <c r="J21" s="52"/>
      <c r="K21" s="53"/>
    </row>
    <row r="22" spans="2:11" ht="23.25" x14ac:dyDescent="0.3">
      <c r="B22" s="67"/>
      <c r="C22" s="132" t="s">
        <v>99</v>
      </c>
      <c r="D22" s="152"/>
      <c r="E22" s="152"/>
      <c r="F22" s="152"/>
      <c r="G22" s="152"/>
      <c r="H22" s="152"/>
      <c r="I22" s="55"/>
      <c r="J22" s="52"/>
      <c r="K22" s="53"/>
    </row>
    <row r="23" spans="2:11" ht="23.25" x14ac:dyDescent="0.3">
      <c r="B23" s="67"/>
      <c r="C23" s="132" t="s">
        <v>100</v>
      </c>
      <c r="D23" s="152"/>
      <c r="E23" s="152"/>
      <c r="F23" s="152"/>
      <c r="G23" s="152"/>
      <c r="H23" s="152"/>
      <c r="I23" s="55"/>
      <c r="J23" s="52"/>
      <c r="K23" s="53"/>
    </row>
    <row r="24" spans="2:11" ht="23.25" x14ac:dyDescent="0.3">
      <c r="B24" s="67"/>
      <c r="C24" s="132" t="s">
        <v>101</v>
      </c>
      <c r="D24" s="152"/>
      <c r="E24" s="152"/>
      <c r="F24" s="152"/>
      <c r="G24" s="152"/>
      <c r="H24" s="152"/>
      <c r="I24" s="55"/>
      <c r="J24" s="52"/>
      <c r="K24" s="53"/>
    </row>
    <row r="25" spans="2:11" ht="24" thickBot="1" x14ac:dyDescent="0.35">
      <c r="B25" s="56"/>
      <c r="C25" s="153"/>
      <c r="D25" s="198" t="s">
        <v>32</v>
      </c>
      <c r="E25" s="198"/>
      <c r="F25" s="198"/>
      <c r="G25" s="198"/>
      <c r="H25" s="198"/>
      <c r="I25" s="55"/>
      <c r="J25" s="52"/>
      <c r="K25" s="53"/>
    </row>
    <row r="26" spans="2:11" ht="24" thickBot="1" x14ac:dyDescent="0.35">
      <c r="B26" s="145">
        <v>0.3</v>
      </c>
      <c r="C26" s="154" t="s">
        <v>36</v>
      </c>
      <c r="D26" s="61"/>
      <c r="E26" s="128"/>
      <c r="F26" s="129"/>
      <c r="G26" s="128"/>
      <c r="H26" s="130"/>
      <c r="I26" s="55"/>
      <c r="J26" s="52">
        <f>IF(E26="X",0,IF(F26="X",F27,IF(G26="X",G27,IF(H26="X",H27,0))))</f>
        <v>0</v>
      </c>
      <c r="K26" s="62" t="str">
        <f>IF(E26="X","",IF(F26="X","",IF(G26="X","",IF(H26="X",""," A  COMPLETER"))))</f>
        <v xml:space="preserve"> A  COMPLETER</v>
      </c>
    </row>
    <row r="27" spans="2:11" ht="23.25" x14ac:dyDescent="0.3">
      <c r="B27" s="63"/>
      <c r="C27" s="151" t="s">
        <v>109</v>
      </c>
      <c r="D27" s="64" t="s">
        <v>34</v>
      </c>
      <c r="E27" s="65">
        <v>0</v>
      </c>
      <c r="F27" s="148">
        <f>H27/3</f>
        <v>2</v>
      </c>
      <c r="G27" s="148">
        <f>H27*2/3</f>
        <v>4</v>
      </c>
      <c r="H27" s="148">
        <v>6</v>
      </c>
      <c r="I27" s="55"/>
      <c r="J27" s="52"/>
      <c r="K27" s="53"/>
    </row>
    <row r="28" spans="2:11" ht="23.25" x14ac:dyDescent="0.3">
      <c r="B28" s="67"/>
      <c r="C28" s="132" t="s">
        <v>102</v>
      </c>
      <c r="D28" s="155"/>
      <c r="E28" s="155"/>
      <c r="F28" s="155"/>
      <c r="G28" s="155"/>
      <c r="H28" s="155"/>
      <c r="I28" s="55"/>
      <c r="J28" s="52"/>
      <c r="K28" s="53"/>
    </row>
    <row r="29" spans="2:11" ht="23.25" x14ac:dyDescent="0.3">
      <c r="B29" s="67"/>
      <c r="C29" s="132" t="s">
        <v>103</v>
      </c>
      <c r="D29" s="155"/>
      <c r="E29" s="155"/>
      <c r="F29" s="155"/>
      <c r="G29" s="155"/>
      <c r="H29" s="155"/>
      <c r="I29" s="55"/>
      <c r="J29" s="52"/>
      <c r="K29" s="53"/>
    </row>
    <row r="30" spans="2:11" ht="25.5" x14ac:dyDescent="0.3">
      <c r="B30" s="67"/>
      <c r="C30" s="132" t="s">
        <v>104</v>
      </c>
      <c r="D30" s="155"/>
      <c r="E30" s="155"/>
      <c r="F30" s="155"/>
      <c r="G30" s="155"/>
      <c r="H30" s="155"/>
      <c r="I30" s="55"/>
      <c r="J30" s="52"/>
      <c r="K30" s="53"/>
    </row>
    <row r="31" spans="2:11" ht="23.25" x14ac:dyDescent="0.3">
      <c r="B31" s="67"/>
      <c r="C31" s="132" t="s">
        <v>48</v>
      </c>
      <c r="D31" s="155"/>
      <c r="E31" s="155"/>
      <c r="F31" s="155"/>
      <c r="G31" s="155"/>
      <c r="H31" s="155"/>
      <c r="I31" s="55"/>
      <c r="J31" s="52"/>
      <c r="K31" s="53"/>
    </row>
    <row r="32" spans="2:11" ht="23.25" x14ac:dyDescent="0.3">
      <c r="B32" s="67"/>
      <c r="C32" s="132" t="s">
        <v>51</v>
      </c>
      <c r="D32" s="155"/>
      <c r="E32" s="155"/>
      <c r="F32" s="155"/>
      <c r="G32" s="155"/>
      <c r="H32" s="155"/>
      <c r="I32" s="55"/>
      <c r="J32" s="52"/>
      <c r="K32" s="53"/>
    </row>
    <row r="33" spans="1:14" ht="23.25" x14ac:dyDescent="0.3">
      <c r="B33" s="67"/>
      <c r="C33" s="132" t="s">
        <v>47</v>
      </c>
      <c r="D33" s="155"/>
      <c r="E33" s="155"/>
      <c r="F33" s="155"/>
      <c r="G33" s="155"/>
      <c r="H33" s="155"/>
      <c r="I33" s="55"/>
      <c r="J33" s="52"/>
      <c r="K33" s="53"/>
    </row>
    <row r="34" spans="1:14" ht="23.25" x14ac:dyDescent="0.3">
      <c r="B34" s="67"/>
      <c r="C34" s="132" t="s">
        <v>49</v>
      </c>
      <c r="D34" s="155"/>
      <c r="E34" s="155"/>
      <c r="F34" s="155"/>
      <c r="G34" s="155"/>
      <c r="H34" s="155"/>
      <c r="I34" s="55"/>
      <c r="J34" s="52"/>
      <c r="K34" s="53"/>
    </row>
    <row r="35" spans="1:14" ht="23.25" x14ac:dyDescent="0.3">
      <c r="B35" s="67"/>
      <c r="C35" s="132" t="s">
        <v>50</v>
      </c>
      <c r="D35" s="155"/>
      <c r="E35" s="155"/>
      <c r="F35" s="155"/>
      <c r="G35" s="155"/>
      <c r="H35" s="155"/>
      <c r="I35" s="55"/>
      <c r="J35" s="52"/>
      <c r="K35" s="53"/>
    </row>
    <row r="36" spans="1:14" ht="24" thickBot="1" x14ac:dyDescent="0.35">
      <c r="B36" s="56"/>
      <c r="C36" s="51"/>
      <c r="D36" s="222" t="s">
        <v>32</v>
      </c>
      <c r="E36" s="222"/>
      <c r="F36" s="222"/>
      <c r="G36" s="222"/>
      <c r="H36" s="222"/>
      <c r="I36" s="55"/>
      <c r="J36" s="52"/>
      <c r="K36" s="53"/>
    </row>
    <row r="37" spans="1:14" ht="24" thickBot="1" x14ac:dyDescent="0.35">
      <c r="B37" s="125">
        <v>0.35</v>
      </c>
      <c r="C37" s="84" t="s">
        <v>43</v>
      </c>
      <c r="D37" s="61"/>
      <c r="E37" s="128"/>
      <c r="F37" s="129"/>
      <c r="G37" s="128"/>
      <c r="H37" s="130"/>
      <c r="I37" s="55"/>
      <c r="J37" s="52">
        <f>IF(E37="X",0,IF(F37="X",F38,IF(G37="X",G38,IF(H37="X",H38,0))))</f>
        <v>0</v>
      </c>
      <c r="K37" s="62" t="str">
        <f>IF(E37="X","",IF(F37="X","",IF(G37="X","",IF(H37="X",""," A  COMPLETER"))))</f>
        <v xml:space="preserve"> A  COMPLETER</v>
      </c>
      <c r="N37" s="60"/>
    </row>
    <row r="38" spans="1:14" ht="23.25" x14ac:dyDescent="0.3">
      <c r="B38" s="63"/>
      <c r="C38" s="124" t="s">
        <v>110</v>
      </c>
      <c r="D38" s="64" t="s">
        <v>34</v>
      </c>
      <c r="E38" s="65">
        <v>0</v>
      </c>
      <c r="F38" s="66">
        <f>H38/3</f>
        <v>2.3333333333333335</v>
      </c>
      <c r="G38" s="66">
        <f>H38*2/3</f>
        <v>4.666666666666667</v>
      </c>
      <c r="H38" s="66">
        <v>7</v>
      </c>
      <c r="I38" s="55"/>
      <c r="J38" s="52"/>
      <c r="K38" s="53"/>
      <c r="N38" s="60"/>
    </row>
    <row r="39" spans="1:14" ht="25.5" x14ac:dyDescent="0.3">
      <c r="A39" s="50"/>
      <c r="B39" s="67"/>
      <c r="C39" s="132" t="s">
        <v>52</v>
      </c>
      <c r="D39" s="69"/>
      <c r="E39" s="85"/>
      <c r="F39" s="85"/>
      <c r="G39" s="85"/>
      <c r="H39" s="85"/>
      <c r="I39" s="55"/>
      <c r="J39" s="52"/>
      <c r="K39" s="70"/>
      <c r="L39" s="50"/>
      <c r="N39" s="60"/>
    </row>
    <row r="40" spans="1:14" ht="25.5" x14ac:dyDescent="0.3">
      <c r="A40" s="50"/>
      <c r="B40" s="67"/>
      <c r="C40" s="132" t="s">
        <v>53</v>
      </c>
      <c r="D40" s="69"/>
      <c r="E40" s="85"/>
      <c r="F40" s="85"/>
      <c r="G40" s="85"/>
      <c r="H40" s="85"/>
      <c r="I40" s="55"/>
      <c r="J40" s="52"/>
      <c r="K40" s="70"/>
      <c r="L40" s="50"/>
      <c r="N40" s="60"/>
    </row>
    <row r="41" spans="1:14" ht="16.5" x14ac:dyDescent="0.3">
      <c r="A41" s="50"/>
      <c r="B41" s="67"/>
      <c r="C41" s="132" t="s">
        <v>54</v>
      </c>
      <c r="D41" s="69"/>
      <c r="E41" s="85"/>
      <c r="F41" s="85"/>
      <c r="G41" s="85"/>
      <c r="H41" s="85"/>
      <c r="I41" s="55"/>
      <c r="J41" s="52"/>
      <c r="K41" s="70"/>
      <c r="L41" s="50"/>
      <c r="N41" s="60"/>
    </row>
    <row r="42" spans="1:14" ht="16.5" x14ac:dyDescent="0.3">
      <c r="A42" s="50"/>
      <c r="B42" s="67"/>
      <c r="C42" s="132" t="s">
        <v>48</v>
      </c>
      <c r="D42" s="69"/>
      <c r="E42" s="85"/>
      <c r="F42" s="85"/>
      <c r="G42" s="85"/>
      <c r="H42" s="85"/>
      <c r="I42" s="55"/>
      <c r="J42" s="52"/>
      <c r="K42" s="70"/>
      <c r="L42" s="50"/>
      <c r="N42" s="60"/>
    </row>
    <row r="43" spans="1:14" ht="16.5" x14ac:dyDescent="0.3">
      <c r="A43" s="50"/>
      <c r="B43" s="67"/>
      <c r="C43" s="132" t="s">
        <v>51</v>
      </c>
      <c r="D43" s="69"/>
      <c r="E43" s="85"/>
      <c r="F43" s="85"/>
      <c r="G43" s="85"/>
      <c r="H43" s="85"/>
      <c r="I43" s="55"/>
      <c r="J43" s="52"/>
      <c r="K43" s="70"/>
      <c r="L43" s="50"/>
      <c r="N43" s="60"/>
    </row>
    <row r="44" spans="1:14" ht="16.5" x14ac:dyDescent="0.3">
      <c r="A44" s="50"/>
      <c r="B44" s="67"/>
      <c r="C44" s="132" t="s">
        <v>47</v>
      </c>
      <c r="D44" s="69"/>
      <c r="E44" s="85"/>
      <c r="F44" s="85"/>
      <c r="G44" s="85"/>
      <c r="H44" s="85"/>
      <c r="I44" s="55"/>
      <c r="J44" s="52"/>
      <c r="K44" s="70"/>
      <c r="L44" s="50"/>
      <c r="N44" s="60"/>
    </row>
    <row r="45" spans="1:14" ht="16.5" x14ac:dyDescent="0.3">
      <c r="A45" s="50"/>
      <c r="B45" s="67"/>
      <c r="C45" s="132" t="s">
        <v>55</v>
      </c>
      <c r="D45" s="69"/>
      <c r="E45" s="85"/>
      <c r="F45" s="85"/>
      <c r="G45" s="85"/>
      <c r="H45" s="85"/>
      <c r="I45" s="55"/>
      <c r="J45" s="52"/>
      <c r="K45" s="70"/>
      <c r="L45" s="50"/>
      <c r="N45" s="60"/>
    </row>
    <row r="46" spans="1:14" ht="16.5" x14ac:dyDescent="0.3">
      <c r="A46" s="50"/>
      <c r="B46" s="67"/>
      <c r="C46" s="132" t="s">
        <v>50</v>
      </c>
      <c r="D46" s="69"/>
      <c r="E46" s="85"/>
      <c r="F46" s="85"/>
      <c r="G46" s="85"/>
      <c r="H46" s="85"/>
      <c r="I46" s="55"/>
      <c r="J46" s="52"/>
      <c r="K46" s="70"/>
      <c r="L46" s="50"/>
      <c r="N46" s="60"/>
    </row>
    <row r="47" spans="1:14" ht="24" thickBot="1" x14ac:dyDescent="0.35">
      <c r="B47" s="56"/>
      <c r="C47" s="51"/>
      <c r="D47" s="198" t="s">
        <v>32</v>
      </c>
      <c r="E47" s="198"/>
      <c r="F47" s="198"/>
      <c r="G47" s="198"/>
      <c r="H47" s="198"/>
      <c r="I47" s="55"/>
      <c r="J47" s="52"/>
      <c r="K47" s="53"/>
    </row>
    <row r="48" spans="1:14" ht="24" thickBot="1" x14ac:dyDescent="0.35">
      <c r="A48" s="71"/>
      <c r="B48" s="125">
        <v>0.1</v>
      </c>
      <c r="C48" s="84" t="s">
        <v>44</v>
      </c>
      <c r="D48" s="61"/>
      <c r="E48" s="128"/>
      <c r="F48" s="129"/>
      <c r="G48" s="128"/>
      <c r="H48" s="130"/>
      <c r="I48" s="55"/>
      <c r="J48" s="52">
        <f>IF(E48="X",0,IF(F48="X",F49,IF(G48="X",G49,IF(H48="X",H49,0))))</f>
        <v>0</v>
      </c>
      <c r="K48" s="62" t="str">
        <f>IF(E48="X","",IF(F48="X","",IF(G48="X","",IF(H48="X",""," A  COMPLETER"))))</f>
        <v xml:space="preserve"> A  COMPLETER</v>
      </c>
      <c r="L48" s="71"/>
    </row>
    <row r="49" spans="1:14" ht="23.25" x14ac:dyDescent="0.3">
      <c r="B49" s="63"/>
      <c r="C49" s="124" t="s">
        <v>46</v>
      </c>
      <c r="D49" s="64" t="s">
        <v>34</v>
      </c>
      <c r="E49" s="65">
        <v>0</v>
      </c>
      <c r="F49" s="66">
        <f>H49/3</f>
        <v>0.66666666666666663</v>
      </c>
      <c r="G49" s="66">
        <f>H49*2/3</f>
        <v>1.3333333333333333</v>
      </c>
      <c r="H49" s="66">
        <v>2</v>
      </c>
      <c r="I49" s="55"/>
      <c r="J49" s="52"/>
      <c r="K49" s="53"/>
    </row>
    <row r="50" spans="1:14" ht="16.5" x14ac:dyDescent="0.3">
      <c r="A50" s="50"/>
      <c r="B50" s="67"/>
      <c r="C50" s="132" t="s">
        <v>56</v>
      </c>
      <c r="D50" s="69"/>
      <c r="E50" s="85"/>
      <c r="F50" s="85"/>
      <c r="G50" s="85"/>
      <c r="H50" s="85"/>
      <c r="I50" s="55"/>
      <c r="J50" s="52"/>
      <c r="K50" s="70"/>
      <c r="L50" s="50"/>
      <c r="N50" s="60"/>
    </row>
    <row r="51" spans="1:14" ht="25.5" x14ac:dyDescent="0.3">
      <c r="A51" s="50"/>
      <c r="B51" s="67"/>
      <c r="C51" s="132" t="s">
        <v>57</v>
      </c>
      <c r="D51" s="69"/>
      <c r="E51" s="85"/>
      <c r="F51" s="85"/>
      <c r="G51" s="85"/>
      <c r="H51" s="85"/>
      <c r="I51" s="55"/>
      <c r="J51" s="52"/>
      <c r="K51" s="70"/>
      <c r="L51" s="50"/>
      <c r="N51" s="60"/>
    </row>
    <row r="52" spans="1:14" ht="16.5" x14ac:dyDescent="0.3">
      <c r="A52" s="50"/>
      <c r="B52" s="67"/>
      <c r="C52" s="132" t="s">
        <v>58</v>
      </c>
      <c r="D52" s="69"/>
      <c r="E52" s="85"/>
      <c r="F52" s="85"/>
      <c r="G52" s="85"/>
      <c r="H52" s="85"/>
      <c r="I52" s="55"/>
      <c r="J52" s="52"/>
      <c r="K52" s="70"/>
    </row>
    <row r="53" spans="1:14" ht="16.5" x14ac:dyDescent="0.3">
      <c r="B53" s="67"/>
      <c r="C53" s="132" t="s">
        <v>59</v>
      </c>
      <c r="D53" s="69"/>
      <c r="E53" s="85"/>
      <c r="F53" s="85"/>
      <c r="G53" s="85"/>
      <c r="H53" s="85"/>
      <c r="I53" s="55"/>
      <c r="J53" s="52"/>
      <c r="K53" s="70"/>
    </row>
    <row r="54" spans="1:14" ht="16.5" x14ac:dyDescent="0.3">
      <c r="B54" s="67"/>
      <c r="C54" s="132" t="s">
        <v>60</v>
      </c>
      <c r="D54" s="69"/>
      <c r="E54" s="85"/>
      <c r="F54" s="85"/>
      <c r="G54" s="85"/>
      <c r="H54" s="85"/>
      <c r="I54" s="55"/>
      <c r="J54" s="52"/>
      <c r="K54" s="70"/>
    </row>
    <row r="55" spans="1:14" ht="16.5" x14ac:dyDescent="0.3">
      <c r="B55" s="67"/>
      <c r="C55" s="132" t="s">
        <v>61</v>
      </c>
      <c r="D55" s="69"/>
      <c r="E55" s="85"/>
      <c r="F55" s="85"/>
      <c r="G55" s="85"/>
      <c r="H55" s="85"/>
      <c r="I55" s="55"/>
      <c r="J55" s="52"/>
      <c r="K55" s="70"/>
    </row>
    <row r="56" spans="1:14" ht="16.5" x14ac:dyDescent="0.3">
      <c r="B56" s="67"/>
      <c r="C56" s="132" t="s">
        <v>62</v>
      </c>
      <c r="D56" s="69"/>
      <c r="E56" s="85"/>
      <c r="F56" s="85"/>
      <c r="G56" s="85"/>
      <c r="H56" s="85"/>
      <c r="I56" s="55"/>
      <c r="J56" s="52"/>
      <c r="K56" s="70"/>
    </row>
    <row r="57" spans="1:14" ht="23.25" x14ac:dyDescent="0.3">
      <c r="B57" s="56"/>
      <c r="C57" s="132" t="s">
        <v>63</v>
      </c>
      <c r="D57" s="50"/>
      <c r="E57" s="50"/>
      <c r="F57" s="50"/>
      <c r="G57" s="50"/>
      <c r="H57" s="50"/>
      <c r="I57" s="55"/>
      <c r="J57" s="52"/>
      <c r="K57" s="53"/>
    </row>
    <row r="58" spans="1:14" ht="24" thickBot="1" x14ac:dyDescent="0.35">
      <c r="B58" s="56"/>
      <c r="C58" s="51"/>
      <c r="D58" s="198" t="s">
        <v>32</v>
      </c>
      <c r="E58" s="198"/>
      <c r="F58" s="198"/>
      <c r="G58" s="198"/>
      <c r="H58" s="198"/>
      <c r="I58" s="55"/>
      <c r="J58" s="52"/>
      <c r="K58" s="53"/>
    </row>
    <row r="59" spans="1:14" ht="24" thickBot="1" x14ac:dyDescent="0.35">
      <c r="B59" s="125">
        <v>0.05</v>
      </c>
      <c r="C59" s="84" t="s">
        <v>45</v>
      </c>
      <c r="D59" s="61"/>
      <c r="E59" s="128"/>
      <c r="F59" s="129"/>
      <c r="G59" s="128"/>
      <c r="H59" s="130"/>
      <c r="I59" s="55"/>
      <c r="J59" s="52">
        <f>IF(E59="X",0,IF(F59="X",F60,IF(G59="X",G60,IF(H59="X",H60,0))))</f>
        <v>0</v>
      </c>
      <c r="K59" s="62" t="str">
        <f>IF(E59="X","",IF(F59="X","",IF(G59="X","",IF(H59="X",""," A  COMPLETER"))))</f>
        <v xml:space="preserve"> A  COMPLETER</v>
      </c>
      <c r="N59" s="86"/>
    </row>
    <row r="60" spans="1:14" ht="23.25" x14ac:dyDescent="0.3">
      <c r="A60" s="73"/>
      <c r="B60" s="63"/>
      <c r="C60" s="124" t="s">
        <v>111</v>
      </c>
      <c r="D60" s="64" t="s">
        <v>34</v>
      </c>
      <c r="E60" s="65">
        <v>0</v>
      </c>
      <c r="F60" s="66">
        <f>H60/3</f>
        <v>0.33333333333333331</v>
      </c>
      <c r="G60" s="66">
        <f>H60*2/3</f>
        <v>0.66666666666666663</v>
      </c>
      <c r="H60" s="66">
        <v>1</v>
      </c>
      <c r="I60" s="55"/>
      <c r="J60" s="52"/>
      <c r="K60" s="53"/>
      <c r="L60" s="73"/>
      <c r="N60" s="60"/>
    </row>
    <row r="61" spans="1:14" ht="16.5" x14ac:dyDescent="0.3">
      <c r="B61" s="67"/>
      <c r="C61" s="132" t="s">
        <v>64</v>
      </c>
      <c r="D61" s="69"/>
      <c r="E61" s="85"/>
      <c r="F61" s="85"/>
      <c r="G61" s="85"/>
      <c r="H61" s="85"/>
      <c r="I61" s="55"/>
      <c r="J61" s="52"/>
      <c r="K61" s="70"/>
      <c r="N61" s="60"/>
    </row>
    <row r="62" spans="1:14" ht="16.5" x14ac:dyDescent="0.3">
      <c r="B62" s="67"/>
      <c r="C62" s="132" t="s">
        <v>50</v>
      </c>
      <c r="D62" s="69"/>
      <c r="E62" s="85"/>
      <c r="F62" s="85"/>
      <c r="G62" s="85"/>
      <c r="H62" s="85"/>
      <c r="I62" s="55"/>
      <c r="J62" s="52"/>
      <c r="K62" s="70"/>
      <c r="N62" s="60"/>
    </row>
    <row r="63" spans="1:14" ht="16.5" x14ac:dyDescent="0.3">
      <c r="B63" s="67"/>
      <c r="C63" s="132" t="s">
        <v>51</v>
      </c>
      <c r="D63" s="69"/>
      <c r="E63" s="85"/>
      <c r="F63" s="85"/>
      <c r="G63" s="85"/>
      <c r="H63" s="85"/>
      <c r="I63" s="55"/>
      <c r="J63" s="52"/>
      <c r="K63" s="70"/>
      <c r="N63" s="60"/>
    </row>
    <row r="64" spans="1:14" ht="16.5" x14ac:dyDescent="0.3">
      <c r="B64" s="67"/>
      <c r="C64" s="132" t="s">
        <v>47</v>
      </c>
      <c r="D64" s="69"/>
      <c r="E64" s="85"/>
      <c r="F64" s="85"/>
      <c r="G64" s="85"/>
      <c r="H64" s="85"/>
      <c r="I64" s="55"/>
      <c r="J64" s="52"/>
      <c r="K64" s="70"/>
      <c r="N64" s="60"/>
    </row>
    <row r="65" spans="2:14" ht="16.5" x14ac:dyDescent="0.3">
      <c r="B65" s="67"/>
      <c r="C65" s="132" t="s">
        <v>49</v>
      </c>
      <c r="D65" s="69"/>
      <c r="E65" s="85"/>
      <c r="F65" s="85"/>
      <c r="G65" s="85"/>
      <c r="H65" s="85"/>
      <c r="I65" s="55"/>
      <c r="J65" s="52"/>
      <c r="K65" s="70"/>
      <c r="N65" s="60"/>
    </row>
    <row r="66" spans="2:14" ht="15" customHeight="1" x14ac:dyDescent="0.3">
      <c r="B66" s="67"/>
      <c r="C66" s="68"/>
      <c r="D66" s="69"/>
      <c r="E66" s="85"/>
      <c r="F66" s="85"/>
      <c r="G66" s="85"/>
      <c r="H66" s="85"/>
      <c r="I66" s="55"/>
      <c r="J66" s="52"/>
      <c r="K66" s="70"/>
      <c r="N66" s="60"/>
    </row>
    <row r="67" spans="2:14" ht="6" customHeight="1" x14ac:dyDescent="0.3">
      <c r="B67" s="56"/>
      <c r="C67" s="51"/>
      <c r="D67" s="50"/>
      <c r="E67" s="50"/>
      <c r="F67" s="50"/>
      <c r="G67" s="50"/>
      <c r="H67" s="50"/>
      <c r="I67" s="55"/>
      <c r="J67" s="52"/>
      <c r="K67" s="53"/>
    </row>
    <row r="68" spans="2:14" ht="33" x14ac:dyDescent="0.25">
      <c r="B68" s="72"/>
      <c r="C68" s="87" t="s">
        <v>108</v>
      </c>
      <c r="D68" s="88"/>
      <c r="E68" s="74" t="s">
        <v>37</v>
      </c>
      <c r="F68" s="75" t="s">
        <v>38</v>
      </c>
      <c r="G68" s="111" t="s">
        <v>39</v>
      </c>
      <c r="H68" s="112">
        <f>J12+J19+J26+J37+J48+J59</f>
        <v>0</v>
      </c>
      <c r="I68" s="76"/>
      <c r="J68" s="52"/>
      <c r="K68" s="53"/>
    </row>
    <row r="69" spans="2:14" ht="6" customHeight="1" x14ac:dyDescent="0.3">
      <c r="B69" s="56"/>
      <c r="C69" s="51"/>
      <c r="D69" s="50"/>
      <c r="E69" s="50"/>
      <c r="F69" s="50"/>
      <c r="G69" s="50"/>
      <c r="H69" s="50"/>
      <c r="I69" s="55"/>
      <c r="J69" s="52"/>
      <c r="K69" s="53"/>
    </row>
    <row r="70" spans="2:14" ht="6" customHeight="1" x14ac:dyDescent="0.25">
      <c r="B70" s="77"/>
      <c r="C70" s="78"/>
      <c r="D70" s="78"/>
      <c r="E70" s="78"/>
      <c r="F70" s="78"/>
      <c r="G70" s="78"/>
      <c r="H70" s="78"/>
      <c r="I70" s="79"/>
      <c r="J70" s="52"/>
      <c r="K70" s="53"/>
    </row>
    <row r="71" spans="2:14" ht="23.25" x14ac:dyDescent="0.3">
      <c r="B71" s="56"/>
      <c r="C71" s="156" t="s">
        <v>105</v>
      </c>
      <c r="D71" s="157" t="s">
        <v>41</v>
      </c>
      <c r="E71" s="199" t="s">
        <v>42</v>
      </c>
      <c r="F71" s="199"/>
      <c r="G71" s="199"/>
      <c r="H71" s="199"/>
      <c r="I71" s="55"/>
      <c r="J71" s="52"/>
      <c r="K71" s="53"/>
    </row>
    <row r="72" spans="2:14" ht="23.25" x14ac:dyDescent="0.3">
      <c r="B72" s="56"/>
      <c r="C72" s="200" t="s">
        <v>40</v>
      </c>
      <c r="D72" s="200"/>
      <c r="E72" s="200"/>
      <c r="F72" s="200"/>
      <c r="G72" s="200"/>
      <c r="H72" s="200"/>
      <c r="I72" s="55"/>
      <c r="J72" s="52"/>
      <c r="K72" s="53"/>
    </row>
    <row r="73" spans="2:14" ht="23.25" x14ac:dyDescent="0.3">
      <c r="B73" s="56"/>
      <c r="C73" s="200"/>
      <c r="D73" s="200"/>
      <c r="E73" s="200"/>
      <c r="F73" s="200"/>
      <c r="G73" s="200"/>
      <c r="H73" s="200"/>
      <c r="I73" s="55"/>
      <c r="J73" s="52"/>
      <c r="K73" s="53"/>
    </row>
    <row r="74" spans="2:14" ht="23.25" x14ac:dyDescent="0.3">
      <c r="B74" s="56"/>
      <c r="C74" s="200"/>
      <c r="D74" s="200"/>
      <c r="E74" s="200"/>
      <c r="F74" s="200"/>
      <c r="G74" s="200"/>
      <c r="H74" s="200"/>
      <c r="I74" s="55"/>
      <c r="J74" s="52"/>
      <c r="K74" s="53"/>
    </row>
    <row r="75" spans="2:14" ht="23.25" x14ac:dyDescent="0.3">
      <c r="B75" s="56"/>
      <c r="C75" s="200"/>
      <c r="D75" s="200"/>
      <c r="E75" s="200"/>
      <c r="F75" s="200"/>
      <c r="G75" s="200"/>
      <c r="H75" s="200"/>
      <c r="I75" s="55"/>
      <c r="J75" s="52"/>
      <c r="K75" s="53"/>
    </row>
    <row r="76" spans="2:14" ht="23.25" x14ac:dyDescent="0.3">
      <c r="B76" s="56"/>
      <c r="C76" s="200"/>
      <c r="D76" s="200"/>
      <c r="E76" s="200"/>
      <c r="F76" s="200"/>
      <c r="G76" s="200"/>
      <c r="H76" s="200"/>
      <c r="I76" s="55"/>
      <c r="J76" s="52"/>
      <c r="K76" s="53"/>
    </row>
    <row r="77" spans="2:14" ht="23.25" x14ac:dyDescent="0.3">
      <c r="B77" s="56"/>
      <c r="C77" s="200"/>
      <c r="D77" s="200"/>
      <c r="E77" s="200"/>
      <c r="F77" s="200"/>
      <c r="G77" s="200"/>
      <c r="H77" s="200"/>
      <c r="I77" s="55"/>
      <c r="J77" s="52"/>
      <c r="K77" s="53"/>
    </row>
    <row r="78" spans="2:14" ht="23.25" x14ac:dyDescent="0.3">
      <c r="B78" s="56"/>
      <c r="C78" s="200"/>
      <c r="D78" s="200"/>
      <c r="E78" s="200"/>
      <c r="F78" s="200"/>
      <c r="G78" s="200"/>
      <c r="H78" s="200"/>
      <c r="I78" s="55"/>
      <c r="J78" s="52"/>
      <c r="K78" s="53"/>
    </row>
    <row r="79" spans="2:14" ht="24" thickBot="1" x14ac:dyDescent="0.35">
      <c r="B79" s="80"/>
      <c r="C79" s="81"/>
      <c r="D79" s="82"/>
      <c r="E79" s="82"/>
      <c r="F79" s="82"/>
      <c r="G79" s="82"/>
      <c r="H79" s="82"/>
      <c r="I79" s="83"/>
      <c r="J79" s="52"/>
      <c r="K79" s="53"/>
    </row>
    <row r="80" spans="2:14" ht="23.25" x14ac:dyDescent="0.3">
      <c r="B80" s="50"/>
      <c r="C80" s="51"/>
      <c r="D80" s="50"/>
      <c r="E80" s="50"/>
      <c r="F80" s="50"/>
      <c r="G80" s="50"/>
      <c r="H80" s="50"/>
      <c r="I80" s="50"/>
      <c r="J80" s="52"/>
      <c r="K80" s="53"/>
    </row>
    <row r="81" spans="2:11" ht="23.25" x14ac:dyDescent="0.3">
      <c r="B81" s="50"/>
      <c r="C81" s="51"/>
      <c r="D81" s="50"/>
      <c r="E81" s="50"/>
      <c r="F81" s="50"/>
      <c r="G81" s="50"/>
      <c r="H81" s="50"/>
      <c r="I81" s="50"/>
      <c r="J81" s="52"/>
      <c r="K81" s="53"/>
    </row>
    <row r="82" spans="2:11" ht="23.25" x14ac:dyDescent="0.3">
      <c r="B82" s="50"/>
      <c r="C82" s="51"/>
      <c r="D82" s="50"/>
      <c r="E82" s="50"/>
      <c r="F82" s="50"/>
      <c r="G82" s="50"/>
      <c r="H82" s="50"/>
      <c r="I82" s="50"/>
      <c r="J82" s="52"/>
      <c r="K82" s="53"/>
    </row>
  </sheetData>
  <mergeCells count="17">
    <mergeCell ref="E71:H71"/>
    <mergeCell ref="C72:H78"/>
    <mergeCell ref="F5:G5"/>
    <mergeCell ref="H5:I5"/>
    <mergeCell ref="F6:G6"/>
    <mergeCell ref="F7:I7"/>
    <mergeCell ref="C8:C10"/>
    <mergeCell ref="D4:I4"/>
    <mergeCell ref="D25:H25"/>
    <mergeCell ref="D58:H58"/>
    <mergeCell ref="B2:C2"/>
    <mergeCell ref="D2:I2"/>
    <mergeCell ref="B3:I3"/>
    <mergeCell ref="D11:H11"/>
    <mergeCell ref="D36:H36"/>
    <mergeCell ref="D47:H47"/>
    <mergeCell ref="D18:H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D109"/>
  <sheetViews>
    <sheetView zoomScale="61" zoomScaleNormal="55" zoomScaleSheetLayoutView="44" workbookViewId="0">
      <selection activeCell="D10" sqref="D10:W10"/>
    </sheetView>
  </sheetViews>
  <sheetFormatPr baseColWidth="10" defaultColWidth="11.42578125" defaultRowHeight="15" x14ac:dyDescent="0.25"/>
  <cols>
    <col min="1" max="1" width="1" customWidth="1"/>
    <col min="2" max="2" width="4.7109375" customWidth="1"/>
    <col min="3" max="3" width="75.28515625" bestFit="1" customWidth="1"/>
    <col min="4" max="4" width="11.5703125" customWidth="1"/>
    <col min="5" max="23" width="11.7109375" customWidth="1"/>
    <col min="24" max="24" width="0.85546875" customWidth="1"/>
    <col min="25" max="25" width="3.85546875" customWidth="1"/>
    <col min="26" max="26" width="23.140625" customWidth="1"/>
  </cols>
  <sheetData>
    <row r="1" spans="2:30" ht="6" customHeight="1" thickBot="1" x14ac:dyDescent="0.35">
      <c r="B1" s="50"/>
      <c r="C1" s="51"/>
      <c r="D1" s="50"/>
      <c r="E1" s="50"/>
      <c r="F1" s="50"/>
      <c r="G1" s="50"/>
      <c r="H1" s="50"/>
      <c r="I1" s="50"/>
      <c r="J1" s="50"/>
      <c r="K1" s="50"/>
      <c r="L1" s="50"/>
      <c r="M1" s="50"/>
      <c r="N1" s="50"/>
      <c r="O1" s="50"/>
      <c r="P1" s="50"/>
      <c r="Q1" s="50"/>
      <c r="R1" s="50"/>
      <c r="S1" s="50"/>
      <c r="T1" s="50"/>
      <c r="U1" s="50"/>
      <c r="V1" s="50"/>
      <c r="W1" s="50"/>
      <c r="X1" s="50"/>
      <c r="Y1" s="52"/>
      <c r="Z1" s="53"/>
    </row>
    <row r="2" spans="2:30" ht="24.75" customHeight="1" thickBot="1" x14ac:dyDescent="0.3">
      <c r="B2" s="238" t="str">
        <f>'Données admin'!D2</f>
        <v>CAP Maroquinerie</v>
      </c>
      <c r="C2" s="239"/>
      <c r="D2" s="240" t="s">
        <v>68</v>
      </c>
      <c r="E2" s="240"/>
      <c r="F2" s="240"/>
      <c r="G2" s="240"/>
      <c r="H2" s="240"/>
      <c r="I2" s="240"/>
      <c r="J2" s="240"/>
      <c r="K2" s="240"/>
      <c r="L2" s="240"/>
      <c r="M2" s="240"/>
      <c r="N2" s="240"/>
      <c r="O2" s="240"/>
      <c r="P2" s="240"/>
      <c r="Q2" s="240"/>
      <c r="R2" s="240"/>
      <c r="S2" s="240"/>
      <c r="T2" s="240"/>
      <c r="U2" s="240"/>
      <c r="V2" s="240"/>
      <c r="W2" s="240"/>
      <c r="X2" s="241"/>
      <c r="Y2" s="52"/>
      <c r="Z2" s="53"/>
    </row>
    <row r="3" spans="2:30" ht="21" customHeight="1" x14ac:dyDescent="0.3">
      <c r="B3" s="106"/>
      <c r="C3" s="139" t="s">
        <v>90</v>
      </c>
      <c r="D3" s="133"/>
      <c r="E3" s="231" t="str">
        <f>'Données admin'!C8</f>
        <v>2022-23</v>
      </c>
      <c r="F3" s="231"/>
      <c r="G3" s="231"/>
      <c r="H3" s="231"/>
      <c r="I3" s="231"/>
      <c r="J3" s="231"/>
      <c r="K3" s="231"/>
      <c r="L3" s="232" t="s">
        <v>91</v>
      </c>
      <c r="M3" s="232"/>
      <c r="N3" s="231" t="str">
        <f>'Données admin'!C10</f>
        <v>2023-24</v>
      </c>
      <c r="O3" s="231"/>
      <c r="P3" s="231"/>
      <c r="Q3" s="231"/>
      <c r="R3" s="231"/>
      <c r="S3" s="231"/>
      <c r="T3" s="231"/>
      <c r="U3" s="231"/>
      <c r="V3" s="231"/>
      <c r="W3" s="231"/>
      <c r="X3" s="131"/>
      <c r="Y3" s="52"/>
      <c r="Z3" s="53"/>
    </row>
    <row r="4" spans="2:30" ht="18.75" customHeight="1" x14ac:dyDescent="0.3">
      <c r="B4" s="106"/>
      <c r="C4" s="117" t="s">
        <v>28</v>
      </c>
      <c r="D4" s="118"/>
      <c r="E4" s="242" t="str">
        <f>'Données admin'!C12</f>
        <v>Prénom</v>
      </c>
      <c r="F4" s="242"/>
      <c r="G4" s="242"/>
      <c r="H4" s="243"/>
      <c r="I4" s="201" t="str">
        <f>'Données admin'!C14</f>
        <v>Nom du candidat</v>
      </c>
      <c r="J4" s="202"/>
      <c r="K4" s="133"/>
      <c r="L4" s="133"/>
      <c r="M4" s="133"/>
      <c r="N4" s="133"/>
      <c r="O4" s="133"/>
      <c r="P4" s="133"/>
      <c r="Q4" s="133"/>
      <c r="R4" s="133"/>
      <c r="S4" s="133"/>
      <c r="T4" s="133"/>
      <c r="U4" s="133"/>
      <c r="V4" s="133"/>
      <c r="W4" s="133"/>
      <c r="X4" s="131"/>
      <c r="Y4" s="52"/>
      <c r="Z4" s="53"/>
    </row>
    <row r="5" spans="2:30" ht="18.75" customHeight="1" x14ac:dyDescent="0.3">
      <c r="B5" s="106"/>
      <c r="C5" s="117" t="s">
        <v>8</v>
      </c>
      <c r="D5" s="118"/>
      <c r="E5" s="242" t="str">
        <f>'Données admin'!C18</f>
        <v>A2023 0000 0000</v>
      </c>
      <c r="F5" s="242"/>
      <c r="G5" s="242"/>
      <c r="H5" s="243"/>
      <c r="I5" s="133"/>
      <c r="J5" s="133"/>
      <c r="K5" s="133"/>
      <c r="L5" s="133"/>
      <c r="M5" s="119"/>
      <c r="N5" s="119"/>
      <c r="O5" s="119"/>
      <c r="P5" s="119"/>
      <c r="Q5" s="119"/>
      <c r="R5" s="119"/>
      <c r="S5" s="119"/>
      <c r="T5" s="119"/>
      <c r="U5" s="119"/>
      <c r="V5" s="119"/>
      <c r="W5" s="119"/>
      <c r="X5" s="131"/>
      <c r="Y5" s="52"/>
      <c r="Z5" s="53"/>
    </row>
    <row r="6" spans="2:30" ht="18.75" customHeight="1" x14ac:dyDescent="0.3">
      <c r="B6" s="106"/>
      <c r="C6" s="117" t="s">
        <v>10</v>
      </c>
      <c r="D6" s="118"/>
      <c r="E6" s="233" t="str">
        <f>'Données admin'!C20</f>
        <v>Nom étab de formation</v>
      </c>
      <c r="F6" s="233"/>
      <c r="G6" s="233"/>
      <c r="H6" s="233"/>
      <c r="I6" s="233"/>
      <c r="J6" s="233"/>
      <c r="K6" s="233"/>
      <c r="L6" s="233"/>
      <c r="M6" s="233"/>
      <c r="N6" s="233"/>
      <c r="O6" s="233"/>
      <c r="P6" s="233"/>
      <c r="Q6" s="233"/>
      <c r="R6" s="233"/>
      <c r="S6" s="233"/>
      <c r="T6" s="233"/>
      <c r="U6" s="233"/>
      <c r="V6" s="233"/>
      <c r="W6" s="233"/>
      <c r="X6" s="131"/>
      <c r="Y6" s="52"/>
      <c r="Z6" s="53"/>
    </row>
    <row r="7" spans="2:30" ht="14.25" customHeight="1" x14ac:dyDescent="0.3">
      <c r="B7" s="54"/>
      <c r="C7" s="244" t="s">
        <v>65</v>
      </c>
      <c r="D7" s="234" t="s">
        <v>66</v>
      </c>
      <c r="E7" s="235"/>
      <c r="F7" s="236" t="s">
        <v>69</v>
      </c>
      <c r="G7" s="237"/>
      <c r="H7" s="236" t="s">
        <v>70</v>
      </c>
      <c r="I7" s="237"/>
      <c r="J7" s="236" t="s">
        <v>71</v>
      </c>
      <c r="K7" s="237"/>
      <c r="L7" s="236" t="s">
        <v>72</v>
      </c>
      <c r="M7" s="237"/>
      <c r="N7" s="236" t="s">
        <v>73</v>
      </c>
      <c r="O7" s="237"/>
      <c r="P7" s="236" t="s">
        <v>74</v>
      </c>
      <c r="Q7" s="237"/>
      <c r="R7" s="236" t="s">
        <v>77</v>
      </c>
      <c r="S7" s="237"/>
      <c r="T7" s="236" t="s">
        <v>75</v>
      </c>
      <c r="U7" s="237"/>
      <c r="V7" s="236" t="s">
        <v>76</v>
      </c>
      <c r="W7" s="237"/>
      <c r="X7" s="55"/>
      <c r="Y7" s="52"/>
      <c r="Z7" s="53"/>
    </row>
    <row r="8" spans="2:30" ht="14.25" customHeight="1" x14ac:dyDescent="0.3">
      <c r="B8" s="56"/>
      <c r="C8" s="206"/>
      <c r="D8" s="165" t="s">
        <v>66</v>
      </c>
      <c r="E8" s="165" t="s">
        <v>66</v>
      </c>
      <c r="F8" s="165" t="s">
        <v>69</v>
      </c>
      <c r="G8" s="165" t="s">
        <v>69</v>
      </c>
      <c r="H8" s="165" t="s">
        <v>70</v>
      </c>
      <c r="I8" s="165" t="s">
        <v>70</v>
      </c>
      <c r="J8" s="165" t="s">
        <v>71</v>
      </c>
      <c r="K8" s="165" t="s">
        <v>71</v>
      </c>
      <c r="L8" s="165" t="s">
        <v>72</v>
      </c>
      <c r="M8" s="165" t="s">
        <v>72</v>
      </c>
      <c r="N8" s="165" t="s">
        <v>73</v>
      </c>
      <c r="O8" s="165" t="s">
        <v>73</v>
      </c>
      <c r="P8" s="165" t="s">
        <v>74</v>
      </c>
      <c r="Q8" s="165" t="s">
        <v>74</v>
      </c>
      <c r="R8" s="165" t="s">
        <v>77</v>
      </c>
      <c r="S8" s="165" t="s">
        <v>77</v>
      </c>
      <c r="T8" s="165" t="s">
        <v>75</v>
      </c>
      <c r="U8" s="165" t="s">
        <v>75</v>
      </c>
      <c r="V8" s="165" t="s">
        <v>76</v>
      </c>
      <c r="W8" s="165" t="s">
        <v>76</v>
      </c>
      <c r="X8" s="55"/>
      <c r="Y8" s="52"/>
      <c r="Z8" s="53"/>
    </row>
    <row r="9" spans="2:30" ht="46.35" customHeight="1" x14ac:dyDescent="0.3">
      <c r="B9" s="56"/>
      <c r="C9" s="206"/>
      <c r="D9" s="136" t="s">
        <v>67</v>
      </c>
      <c r="E9" s="107" t="s">
        <v>116</v>
      </c>
      <c r="F9" s="107" t="s">
        <v>67</v>
      </c>
      <c r="G9" s="107" t="s">
        <v>116</v>
      </c>
      <c r="H9" s="107" t="s">
        <v>67</v>
      </c>
      <c r="I9" s="107" t="s">
        <v>116</v>
      </c>
      <c r="J9" s="107" t="s">
        <v>67</v>
      </c>
      <c r="K9" s="107" t="s">
        <v>116</v>
      </c>
      <c r="L9" s="107" t="s">
        <v>67</v>
      </c>
      <c r="M9" s="107" t="s">
        <v>116</v>
      </c>
      <c r="N9" s="107" t="s">
        <v>67</v>
      </c>
      <c r="O9" s="107" t="s">
        <v>116</v>
      </c>
      <c r="P9" s="107" t="s">
        <v>67</v>
      </c>
      <c r="Q9" s="107" t="s">
        <v>116</v>
      </c>
      <c r="R9" s="107" t="s">
        <v>67</v>
      </c>
      <c r="S9" s="107" t="s">
        <v>116</v>
      </c>
      <c r="T9" s="107" t="s">
        <v>67</v>
      </c>
      <c r="U9" s="107" t="s">
        <v>116</v>
      </c>
      <c r="V9" s="107" t="s">
        <v>67</v>
      </c>
      <c r="W9" s="107" t="s">
        <v>116</v>
      </c>
      <c r="X9" s="55"/>
      <c r="Y9" s="52"/>
      <c r="Z9" s="53"/>
      <c r="AD9" s="104"/>
    </row>
    <row r="10" spans="2:30" ht="15.75" customHeight="1" thickBot="1" x14ac:dyDescent="0.35">
      <c r="B10" s="56"/>
      <c r="C10" s="140"/>
      <c r="D10" s="222" t="s">
        <v>130</v>
      </c>
      <c r="E10" s="222"/>
      <c r="F10" s="222"/>
      <c r="G10" s="222"/>
      <c r="H10" s="222"/>
      <c r="I10" s="222"/>
      <c r="J10" s="222"/>
      <c r="K10" s="222"/>
      <c r="L10" s="222"/>
      <c r="M10" s="222"/>
      <c r="N10" s="222"/>
      <c r="O10" s="222"/>
      <c r="P10" s="222"/>
      <c r="Q10" s="222"/>
      <c r="R10" s="222"/>
      <c r="S10" s="222"/>
      <c r="T10" s="222"/>
      <c r="U10" s="222"/>
      <c r="V10" s="222"/>
      <c r="W10" s="222"/>
      <c r="X10" s="55"/>
      <c r="Y10" s="52"/>
      <c r="Z10" s="53"/>
      <c r="AD10" s="60"/>
    </row>
    <row r="11" spans="2:30" ht="24" thickBot="1" x14ac:dyDescent="0.35">
      <c r="B11" s="72"/>
      <c r="C11" s="135" t="s">
        <v>33</v>
      </c>
      <c r="D11" s="170"/>
      <c r="E11" s="113"/>
      <c r="F11" s="134"/>
      <c r="G11" s="113"/>
      <c r="H11" s="134"/>
      <c r="I11" s="113"/>
      <c r="J11" s="134"/>
      <c r="K11" s="113"/>
      <c r="L11" s="134"/>
      <c r="M11" s="113"/>
      <c r="N11" s="134"/>
      <c r="O11" s="113"/>
      <c r="P11" s="134"/>
      <c r="Q11" s="113"/>
      <c r="R11" s="134"/>
      <c r="S11" s="113"/>
      <c r="T11" s="134"/>
      <c r="U11" s="113"/>
      <c r="V11" s="134"/>
      <c r="W11" s="114"/>
      <c r="X11" s="55"/>
      <c r="Y11" s="52"/>
      <c r="Z11" s="62"/>
      <c r="AD11" s="60"/>
    </row>
    <row r="12" spans="2:30" ht="24" thickBot="1" x14ac:dyDescent="0.35">
      <c r="B12" s="72"/>
      <c r="C12" s="135" t="s">
        <v>35</v>
      </c>
      <c r="D12" s="170"/>
      <c r="E12" s="113"/>
      <c r="F12" s="134"/>
      <c r="G12" s="113"/>
      <c r="H12" s="134"/>
      <c r="I12" s="113"/>
      <c r="J12" s="134"/>
      <c r="K12" s="113"/>
      <c r="L12" s="134"/>
      <c r="M12" s="113"/>
      <c r="N12" s="134"/>
      <c r="O12" s="113"/>
      <c r="P12" s="134"/>
      <c r="Q12" s="113"/>
      <c r="R12" s="134"/>
      <c r="S12" s="113"/>
      <c r="T12" s="134"/>
      <c r="U12" s="113"/>
      <c r="V12" s="134"/>
      <c r="W12" s="114"/>
      <c r="X12" s="55"/>
      <c r="Y12" s="52"/>
      <c r="Z12" s="53"/>
      <c r="AD12" s="60"/>
    </row>
    <row r="13" spans="2:30" ht="23.1" customHeight="1" thickBot="1" x14ac:dyDescent="0.35">
      <c r="B13" s="67"/>
      <c r="C13" s="135" t="s">
        <v>36</v>
      </c>
      <c r="D13" s="171"/>
      <c r="E13" s="113"/>
      <c r="F13" s="134"/>
      <c r="G13" s="113"/>
      <c r="H13" s="134"/>
      <c r="I13" s="113"/>
      <c r="J13" s="134"/>
      <c r="K13" s="113"/>
      <c r="L13" s="134"/>
      <c r="M13" s="113"/>
      <c r="N13" s="134"/>
      <c r="O13" s="113"/>
      <c r="P13" s="134"/>
      <c r="Q13" s="113"/>
      <c r="R13" s="134"/>
      <c r="S13" s="113"/>
      <c r="T13" s="134"/>
      <c r="U13" s="113"/>
      <c r="V13" s="134"/>
      <c r="W13" s="114"/>
      <c r="X13" s="55"/>
      <c r="Y13" s="52"/>
      <c r="Z13" s="70"/>
      <c r="AD13" s="60"/>
    </row>
    <row r="14" spans="2:30" ht="23.1" customHeight="1" thickBot="1" x14ac:dyDescent="0.35">
      <c r="B14" s="67"/>
      <c r="C14" s="135" t="s">
        <v>43</v>
      </c>
      <c r="D14" s="170"/>
      <c r="E14" s="113"/>
      <c r="F14" s="134"/>
      <c r="G14" s="113"/>
      <c r="H14" s="134"/>
      <c r="I14" s="113"/>
      <c r="J14" s="134"/>
      <c r="K14" s="113"/>
      <c r="L14" s="134"/>
      <c r="M14" s="113"/>
      <c r="N14" s="134"/>
      <c r="O14" s="113"/>
      <c r="P14" s="134"/>
      <c r="Q14" s="113"/>
      <c r="R14" s="134"/>
      <c r="S14" s="113"/>
      <c r="T14" s="134"/>
      <c r="U14" s="113"/>
      <c r="V14" s="134"/>
      <c r="W14" s="114"/>
      <c r="X14" s="55"/>
      <c r="Y14" s="52"/>
      <c r="Z14" s="70"/>
      <c r="AA14" s="60"/>
    </row>
    <row r="15" spans="2:30" ht="23.1" customHeight="1" thickBot="1" x14ac:dyDescent="0.35">
      <c r="B15" s="67"/>
      <c r="C15" s="135" t="s">
        <v>44</v>
      </c>
      <c r="D15" s="170"/>
      <c r="E15" s="113"/>
      <c r="F15" s="134"/>
      <c r="G15" s="113"/>
      <c r="H15" s="134"/>
      <c r="I15" s="113"/>
      <c r="J15" s="134"/>
      <c r="K15" s="113"/>
      <c r="L15" s="134"/>
      <c r="M15" s="113"/>
      <c r="N15" s="134"/>
      <c r="O15" s="113"/>
      <c r="P15" s="134"/>
      <c r="Q15" s="113"/>
      <c r="R15" s="134"/>
      <c r="S15" s="113"/>
      <c r="T15" s="134"/>
      <c r="U15" s="113"/>
      <c r="V15" s="134"/>
      <c r="W15" s="114"/>
      <c r="X15" s="55"/>
      <c r="Y15" s="52"/>
      <c r="Z15" s="70"/>
    </row>
    <row r="16" spans="2:30" ht="23.1" customHeight="1" thickBot="1" x14ac:dyDescent="0.35">
      <c r="B16" s="67"/>
      <c r="C16" s="135" t="s">
        <v>45</v>
      </c>
      <c r="D16" s="170"/>
      <c r="E16" s="113"/>
      <c r="F16" s="134"/>
      <c r="G16" s="113"/>
      <c r="H16" s="134"/>
      <c r="I16" s="113"/>
      <c r="J16" s="134"/>
      <c r="K16" s="113"/>
      <c r="L16" s="134"/>
      <c r="M16" s="113"/>
      <c r="N16" s="134"/>
      <c r="O16" s="113"/>
      <c r="P16" s="134"/>
      <c r="Q16" s="113"/>
      <c r="R16" s="134"/>
      <c r="S16" s="113"/>
      <c r="T16" s="134"/>
      <c r="U16" s="113"/>
      <c r="V16" s="134"/>
      <c r="W16" s="114"/>
      <c r="X16" s="55"/>
      <c r="Y16" s="52"/>
      <c r="Z16" s="70"/>
    </row>
    <row r="17" spans="1:28" ht="14.25" customHeight="1" x14ac:dyDescent="0.3">
      <c r="B17" s="56"/>
      <c r="C17" s="141"/>
      <c r="D17" s="142"/>
      <c r="E17" s="142"/>
      <c r="F17" s="142"/>
      <c r="G17" s="142"/>
      <c r="H17" s="142"/>
      <c r="I17" s="142"/>
      <c r="J17" s="142"/>
      <c r="K17" s="142"/>
      <c r="L17" s="142"/>
      <c r="M17" s="142"/>
      <c r="N17" s="142"/>
      <c r="O17" s="142"/>
      <c r="P17" s="142"/>
      <c r="Q17" s="142"/>
      <c r="R17" s="142"/>
      <c r="S17" s="142"/>
      <c r="T17" s="142"/>
      <c r="U17" s="142"/>
      <c r="V17" s="142"/>
      <c r="W17" s="142"/>
      <c r="X17" s="55"/>
      <c r="Y17" s="52"/>
      <c r="Z17" s="70"/>
      <c r="AB17" s="60"/>
    </row>
    <row r="18" spans="1:28" ht="6" customHeight="1" x14ac:dyDescent="0.3">
      <c r="B18" s="56"/>
      <c r="C18" s="140"/>
      <c r="D18" s="143"/>
      <c r="E18" s="143"/>
      <c r="F18" s="143"/>
      <c r="G18" s="143"/>
      <c r="H18" s="143"/>
      <c r="I18" s="143"/>
      <c r="J18" s="143"/>
      <c r="K18" s="143"/>
      <c r="L18" s="143"/>
      <c r="M18" s="143"/>
      <c r="N18" s="143"/>
      <c r="O18" s="143"/>
      <c r="P18" s="143"/>
      <c r="Q18" s="143"/>
      <c r="R18" s="143"/>
      <c r="S18" s="143"/>
      <c r="T18" s="143"/>
      <c r="U18" s="143"/>
      <c r="V18" s="143"/>
      <c r="W18" s="143"/>
      <c r="X18" s="55"/>
      <c r="Y18" s="52"/>
      <c r="Z18" s="53"/>
    </row>
    <row r="19" spans="1:28" ht="5.25" customHeight="1" x14ac:dyDescent="0.25">
      <c r="A19" s="23"/>
      <c r="B19" s="77"/>
      <c r="C19" s="144"/>
      <c r="D19" s="144"/>
      <c r="E19" s="144"/>
      <c r="F19" s="144"/>
      <c r="G19" s="144"/>
      <c r="H19" s="144"/>
      <c r="I19" s="144"/>
      <c r="J19" s="144"/>
      <c r="K19" s="144"/>
      <c r="L19" s="144"/>
      <c r="M19" s="144"/>
      <c r="N19" s="144"/>
      <c r="O19" s="144"/>
      <c r="P19" s="144"/>
      <c r="Q19" s="144"/>
      <c r="R19" s="144"/>
      <c r="S19" s="144"/>
      <c r="T19" s="144"/>
      <c r="U19" s="144"/>
      <c r="V19" s="144"/>
      <c r="W19" s="144"/>
      <c r="X19" s="79"/>
      <c r="Y19" s="52"/>
      <c r="Z19" s="53"/>
      <c r="AA19" s="23"/>
      <c r="AB19" s="23"/>
    </row>
    <row r="20" spans="1:28" ht="15.75" customHeight="1" x14ac:dyDescent="0.3">
      <c r="B20" s="56"/>
      <c r="C20" s="137" t="s">
        <v>78</v>
      </c>
      <c r="D20" s="138" t="s">
        <v>41</v>
      </c>
      <c r="E20" s="223" t="s">
        <v>42</v>
      </c>
      <c r="F20" s="223"/>
      <c r="G20" s="223"/>
      <c r="H20" s="223"/>
      <c r="I20" s="223"/>
      <c r="J20" s="223"/>
      <c r="K20" s="223"/>
      <c r="L20" s="223"/>
      <c r="M20" s="223"/>
      <c r="N20" s="223"/>
      <c r="O20" s="223"/>
      <c r="P20" s="223"/>
      <c r="Q20" s="223"/>
      <c r="R20" s="223"/>
      <c r="S20" s="223"/>
      <c r="T20" s="223"/>
      <c r="U20" s="223"/>
      <c r="V20" s="223"/>
      <c r="W20" s="224"/>
      <c r="X20" s="55"/>
      <c r="Y20" s="52"/>
      <c r="Z20" s="53"/>
    </row>
    <row r="21" spans="1:28" ht="23.25" x14ac:dyDescent="0.3">
      <c r="B21" s="56"/>
      <c r="C21" s="225" t="s">
        <v>40</v>
      </c>
      <c r="D21" s="226"/>
      <c r="E21" s="226"/>
      <c r="F21" s="226"/>
      <c r="G21" s="226"/>
      <c r="H21" s="226"/>
      <c r="I21" s="226"/>
      <c r="J21" s="226"/>
      <c r="K21" s="226"/>
      <c r="L21" s="226"/>
      <c r="M21" s="226"/>
      <c r="N21" s="226"/>
      <c r="O21" s="226"/>
      <c r="P21" s="226"/>
      <c r="Q21" s="226"/>
      <c r="R21" s="226"/>
      <c r="S21" s="226"/>
      <c r="T21" s="226"/>
      <c r="U21" s="226"/>
      <c r="V21" s="226"/>
      <c r="W21" s="227"/>
      <c r="X21" s="55"/>
      <c r="Y21" s="52"/>
      <c r="Z21" s="53"/>
    </row>
    <row r="22" spans="1:28" ht="20.25" customHeight="1" x14ac:dyDescent="0.3">
      <c r="B22" s="56"/>
      <c r="C22" s="225"/>
      <c r="D22" s="226"/>
      <c r="E22" s="226"/>
      <c r="F22" s="226"/>
      <c r="G22" s="226"/>
      <c r="H22" s="226"/>
      <c r="I22" s="226"/>
      <c r="J22" s="226"/>
      <c r="K22" s="226"/>
      <c r="L22" s="226"/>
      <c r="M22" s="226"/>
      <c r="N22" s="226"/>
      <c r="O22" s="226"/>
      <c r="P22" s="226"/>
      <c r="Q22" s="226"/>
      <c r="R22" s="226"/>
      <c r="S22" s="226"/>
      <c r="T22" s="226"/>
      <c r="U22" s="226"/>
      <c r="V22" s="226"/>
      <c r="W22" s="227"/>
      <c r="X22" s="55"/>
      <c r="Y22" s="52"/>
      <c r="Z22" s="53"/>
    </row>
    <row r="23" spans="1:28" ht="23.25" x14ac:dyDescent="0.3">
      <c r="B23" s="56"/>
      <c r="C23" s="225"/>
      <c r="D23" s="226"/>
      <c r="E23" s="226"/>
      <c r="F23" s="226"/>
      <c r="G23" s="226"/>
      <c r="H23" s="226"/>
      <c r="I23" s="226"/>
      <c r="J23" s="226"/>
      <c r="K23" s="226"/>
      <c r="L23" s="226"/>
      <c r="M23" s="226"/>
      <c r="N23" s="226"/>
      <c r="O23" s="226"/>
      <c r="P23" s="226"/>
      <c r="Q23" s="226"/>
      <c r="R23" s="226"/>
      <c r="S23" s="226"/>
      <c r="T23" s="226"/>
      <c r="U23" s="226"/>
      <c r="V23" s="226"/>
      <c r="W23" s="227"/>
      <c r="X23" s="55"/>
      <c r="Y23" s="52"/>
      <c r="Z23" s="53"/>
    </row>
    <row r="24" spans="1:28" ht="23.25" x14ac:dyDescent="0.3">
      <c r="B24" s="56"/>
      <c r="C24" s="137" t="s">
        <v>79</v>
      </c>
      <c r="D24" s="138" t="s">
        <v>41</v>
      </c>
      <c r="E24" s="223" t="s">
        <v>42</v>
      </c>
      <c r="F24" s="223"/>
      <c r="G24" s="223"/>
      <c r="H24" s="223"/>
      <c r="I24" s="223"/>
      <c r="J24" s="223"/>
      <c r="K24" s="223"/>
      <c r="L24" s="223"/>
      <c r="M24" s="223"/>
      <c r="N24" s="223"/>
      <c r="O24" s="223"/>
      <c r="P24" s="223"/>
      <c r="Q24" s="223"/>
      <c r="R24" s="223"/>
      <c r="S24" s="223"/>
      <c r="T24" s="223"/>
      <c r="U24" s="223"/>
      <c r="V24" s="223"/>
      <c r="W24" s="224"/>
      <c r="X24" s="55"/>
      <c r="Y24" s="52"/>
      <c r="Z24" s="53"/>
    </row>
    <row r="25" spans="1:28" ht="23.25" x14ac:dyDescent="0.3">
      <c r="B25" s="56"/>
      <c r="C25" s="225" t="s">
        <v>40</v>
      </c>
      <c r="D25" s="226"/>
      <c r="E25" s="226"/>
      <c r="F25" s="226"/>
      <c r="G25" s="226"/>
      <c r="H25" s="226"/>
      <c r="I25" s="226"/>
      <c r="J25" s="226"/>
      <c r="K25" s="226"/>
      <c r="L25" s="226"/>
      <c r="M25" s="226"/>
      <c r="N25" s="226"/>
      <c r="O25" s="226"/>
      <c r="P25" s="226"/>
      <c r="Q25" s="226"/>
      <c r="R25" s="226"/>
      <c r="S25" s="226"/>
      <c r="T25" s="226"/>
      <c r="U25" s="226"/>
      <c r="V25" s="226"/>
      <c r="W25" s="227"/>
      <c r="X25" s="55"/>
      <c r="Y25" s="52"/>
      <c r="Z25" s="53"/>
    </row>
    <row r="26" spans="1:28" ht="23.25" x14ac:dyDescent="0.3">
      <c r="B26" s="56"/>
      <c r="C26" s="225"/>
      <c r="D26" s="226"/>
      <c r="E26" s="226"/>
      <c r="F26" s="226"/>
      <c r="G26" s="226"/>
      <c r="H26" s="226"/>
      <c r="I26" s="226"/>
      <c r="J26" s="226"/>
      <c r="K26" s="226"/>
      <c r="L26" s="226"/>
      <c r="M26" s="226"/>
      <c r="N26" s="226"/>
      <c r="O26" s="226"/>
      <c r="P26" s="226"/>
      <c r="Q26" s="226"/>
      <c r="R26" s="226"/>
      <c r="S26" s="226"/>
      <c r="T26" s="226"/>
      <c r="U26" s="226"/>
      <c r="V26" s="226"/>
      <c r="W26" s="227"/>
      <c r="X26" s="55"/>
      <c r="Y26" s="52"/>
      <c r="Z26" s="53"/>
    </row>
    <row r="27" spans="1:28" ht="23.25" x14ac:dyDescent="0.3">
      <c r="B27" s="56"/>
      <c r="C27" s="225"/>
      <c r="D27" s="226"/>
      <c r="E27" s="226"/>
      <c r="F27" s="226"/>
      <c r="G27" s="226"/>
      <c r="H27" s="226"/>
      <c r="I27" s="226"/>
      <c r="J27" s="226"/>
      <c r="K27" s="226"/>
      <c r="L27" s="226"/>
      <c r="M27" s="226"/>
      <c r="N27" s="226"/>
      <c r="O27" s="226"/>
      <c r="P27" s="226"/>
      <c r="Q27" s="226"/>
      <c r="R27" s="226"/>
      <c r="S27" s="226"/>
      <c r="T27" s="226"/>
      <c r="U27" s="226"/>
      <c r="V27" s="226"/>
      <c r="W27" s="227"/>
      <c r="X27" s="55"/>
      <c r="Y27" s="52"/>
      <c r="Z27" s="53"/>
    </row>
    <row r="28" spans="1:28" ht="23.25" x14ac:dyDescent="0.3">
      <c r="B28" s="56"/>
      <c r="C28" s="137" t="s">
        <v>80</v>
      </c>
      <c r="D28" s="138" t="s">
        <v>41</v>
      </c>
      <c r="E28" s="223" t="s">
        <v>42</v>
      </c>
      <c r="F28" s="223"/>
      <c r="G28" s="223"/>
      <c r="H28" s="223"/>
      <c r="I28" s="223"/>
      <c r="J28" s="223"/>
      <c r="K28" s="223"/>
      <c r="L28" s="223"/>
      <c r="M28" s="223"/>
      <c r="N28" s="223"/>
      <c r="O28" s="223"/>
      <c r="P28" s="223"/>
      <c r="Q28" s="223"/>
      <c r="R28" s="223"/>
      <c r="S28" s="223"/>
      <c r="T28" s="223"/>
      <c r="U28" s="223"/>
      <c r="V28" s="223"/>
      <c r="W28" s="224"/>
      <c r="X28" s="55"/>
      <c r="Y28" s="52"/>
      <c r="Z28" s="53"/>
    </row>
    <row r="29" spans="1:28" ht="23.25" x14ac:dyDescent="0.3">
      <c r="B29" s="56"/>
      <c r="C29" s="225" t="s">
        <v>40</v>
      </c>
      <c r="D29" s="226"/>
      <c r="E29" s="226"/>
      <c r="F29" s="226"/>
      <c r="G29" s="226"/>
      <c r="H29" s="226"/>
      <c r="I29" s="226"/>
      <c r="J29" s="226"/>
      <c r="K29" s="226"/>
      <c r="L29" s="226"/>
      <c r="M29" s="226"/>
      <c r="N29" s="226"/>
      <c r="O29" s="226"/>
      <c r="P29" s="226"/>
      <c r="Q29" s="226"/>
      <c r="R29" s="226"/>
      <c r="S29" s="226"/>
      <c r="T29" s="226"/>
      <c r="U29" s="226"/>
      <c r="V29" s="226"/>
      <c r="W29" s="227"/>
      <c r="X29" s="55"/>
      <c r="Y29" s="52"/>
      <c r="Z29" s="53"/>
    </row>
    <row r="30" spans="1:28" ht="23.25" x14ac:dyDescent="0.3">
      <c r="B30" s="56"/>
      <c r="C30" s="225"/>
      <c r="D30" s="226"/>
      <c r="E30" s="226"/>
      <c r="F30" s="226"/>
      <c r="G30" s="226"/>
      <c r="H30" s="226"/>
      <c r="I30" s="226"/>
      <c r="J30" s="226"/>
      <c r="K30" s="226"/>
      <c r="L30" s="226"/>
      <c r="M30" s="226"/>
      <c r="N30" s="226"/>
      <c r="O30" s="226"/>
      <c r="P30" s="226"/>
      <c r="Q30" s="226"/>
      <c r="R30" s="226"/>
      <c r="S30" s="226"/>
      <c r="T30" s="226"/>
      <c r="U30" s="226"/>
      <c r="V30" s="226"/>
      <c r="W30" s="227"/>
      <c r="X30" s="55"/>
      <c r="Y30" s="52"/>
      <c r="Z30" s="53"/>
    </row>
    <row r="31" spans="1:28" ht="23.25" x14ac:dyDescent="0.3">
      <c r="B31" s="56"/>
      <c r="C31" s="225"/>
      <c r="D31" s="226"/>
      <c r="E31" s="226"/>
      <c r="F31" s="226"/>
      <c r="G31" s="226"/>
      <c r="H31" s="226"/>
      <c r="I31" s="226"/>
      <c r="J31" s="226"/>
      <c r="K31" s="226"/>
      <c r="L31" s="226"/>
      <c r="M31" s="226"/>
      <c r="N31" s="226"/>
      <c r="O31" s="226"/>
      <c r="P31" s="226"/>
      <c r="Q31" s="226"/>
      <c r="R31" s="226"/>
      <c r="S31" s="226"/>
      <c r="T31" s="226"/>
      <c r="U31" s="226"/>
      <c r="V31" s="226"/>
      <c r="W31" s="227"/>
      <c r="X31" s="55"/>
      <c r="Y31" s="52"/>
      <c r="Z31" s="53"/>
    </row>
    <row r="32" spans="1:28" ht="23.25" x14ac:dyDescent="0.3">
      <c r="B32" s="56"/>
      <c r="C32" s="137" t="s">
        <v>81</v>
      </c>
      <c r="D32" s="138" t="s">
        <v>41</v>
      </c>
      <c r="E32" s="223" t="s">
        <v>42</v>
      </c>
      <c r="F32" s="223"/>
      <c r="G32" s="223"/>
      <c r="H32" s="223"/>
      <c r="I32" s="223"/>
      <c r="J32" s="223"/>
      <c r="K32" s="223"/>
      <c r="L32" s="223"/>
      <c r="M32" s="223"/>
      <c r="N32" s="223"/>
      <c r="O32" s="223"/>
      <c r="P32" s="223"/>
      <c r="Q32" s="223"/>
      <c r="R32" s="223"/>
      <c r="S32" s="223"/>
      <c r="T32" s="223"/>
      <c r="U32" s="223"/>
      <c r="V32" s="223"/>
      <c r="W32" s="224"/>
      <c r="X32" s="55"/>
      <c r="Y32" s="52"/>
      <c r="Z32" s="53"/>
    </row>
    <row r="33" spans="2:26" ht="23.25" x14ac:dyDescent="0.3">
      <c r="B33" s="56"/>
      <c r="C33" s="225" t="s">
        <v>40</v>
      </c>
      <c r="D33" s="226"/>
      <c r="E33" s="226"/>
      <c r="F33" s="226"/>
      <c r="G33" s="226"/>
      <c r="H33" s="226"/>
      <c r="I33" s="226"/>
      <c r="J33" s="226"/>
      <c r="K33" s="226"/>
      <c r="L33" s="226"/>
      <c r="M33" s="226"/>
      <c r="N33" s="226"/>
      <c r="O33" s="226"/>
      <c r="P33" s="226"/>
      <c r="Q33" s="226"/>
      <c r="R33" s="226"/>
      <c r="S33" s="226"/>
      <c r="T33" s="226"/>
      <c r="U33" s="226"/>
      <c r="V33" s="226"/>
      <c r="W33" s="227"/>
      <c r="X33" s="55"/>
      <c r="Y33" s="52"/>
      <c r="Z33" s="53"/>
    </row>
    <row r="34" spans="2:26" ht="23.25" x14ac:dyDescent="0.3">
      <c r="B34" s="56"/>
      <c r="C34" s="225"/>
      <c r="D34" s="226"/>
      <c r="E34" s="226"/>
      <c r="F34" s="226"/>
      <c r="G34" s="226"/>
      <c r="H34" s="226"/>
      <c r="I34" s="226"/>
      <c r="J34" s="226"/>
      <c r="K34" s="226"/>
      <c r="L34" s="226"/>
      <c r="M34" s="226"/>
      <c r="N34" s="226"/>
      <c r="O34" s="226"/>
      <c r="P34" s="226"/>
      <c r="Q34" s="226"/>
      <c r="R34" s="226"/>
      <c r="S34" s="226"/>
      <c r="T34" s="226"/>
      <c r="U34" s="226"/>
      <c r="V34" s="226"/>
      <c r="W34" s="227"/>
      <c r="X34" s="55"/>
      <c r="Y34" s="52"/>
      <c r="Z34" s="53"/>
    </row>
    <row r="35" spans="2:26" ht="23.25" x14ac:dyDescent="0.3">
      <c r="B35" s="56"/>
      <c r="C35" s="225"/>
      <c r="D35" s="226"/>
      <c r="E35" s="226"/>
      <c r="F35" s="226"/>
      <c r="G35" s="226"/>
      <c r="H35" s="226"/>
      <c r="I35" s="226"/>
      <c r="J35" s="226"/>
      <c r="K35" s="226"/>
      <c r="L35" s="226"/>
      <c r="M35" s="226"/>
      <c r="N35" s="226"/>
      <c r="O35" s="226"/>
      <c r="P35" s="226"/>
      <c r="Q35" s="226"/>
      <c r="R35" s="226"/>
      <c r="S35" s="226"/>
      <c r="T35" s="226"/>
      <c r="U35" s="226"/>
      <c r="V35" s="226"/>
      <c r="W35" s="227"/>
      <c r="X35" s="55"/>
      <c r="Y35" s="52"/>
      <c r="Z35" s="53"/>
    </row>
    <row r="36" spans="2:26" ht="23.25" x14ac:dyDescent="0.3">
      <c r="B36" s="56"/>
      <c r="C36" s="137" t="s">
        <v>82</v>
      </c>
      <c r="D36" s="138" t="s">
        <v>41</v>
      </c>
      <c r="E36" s="223" t="s">
        <v>42</v>
      </c>
      <c r="F36" s="223"/>
      <c r="G36" s="223"/>
      <c r="H36" s="223"/>
      <c r="I36" s="223"/>
      <c r="J36" s="223"/>
      <c r="K36" s="223"/>
      <c r="L36" s="223"/>
      <c r="M36" s="223"/>
      <c r="N36" s="223"/>
      <c r="O36" s="223"/>
      <c r="P36" s="223"/>
      <c r="Q36" s="223"/>
      <c r="R36" s="223"/>
      <c r="S36" s="223"/>
      <c r="T36" s="223"/>
      <c r="U36" s="223"/>
      <c r="V36" s="223"/>
      <c r="W36" s="224"/>
      <c r="X36" s="55"/>
      <c r="Y36" s="52"/>
      <c r="Z36" s="53"/>
    </row>
    <row r="37" spans="2:26" ht="23.25" x14ac:dyDescent="0.3">
      <c r="B37" s="56"/>
      <c r="C37" s="225" t="s">
        <v>40</v>
      </c>
      <c r="D37" s="226"/>
      <c r="E37" s="226"/>
      <c r="F37" s="226"/>
      <c r="G37" s="226"/>
      <c r="H37" s="226"/>
      <c r="I37" s="226"/>
      <c r="J37" s="226"/>
      <c r="K37" s="226"/>
      <c r="L37" s="226"/>
      <c r="M37" s="226"/>
      <c r="N37" s="226"/>
      <c r="O37" s="226"/>
      <c r="P37" s="226"/>
      <c r="Q37" s="226"/>
      <c r="R37" s="226"/>
      <c r="S37" s="226"/>
      <c r="T37" s="226"/>
      <c r="U37" s="226"/>
      <c r="V37" s="226"/>
      <c r="W37" s="227"/>
      <c r="X37" s="55"/>
      <c r="Y37" s="52"/>
      <c r="Z37" s="53"/>
    </row>
    <row r="38" spans="2:26" ht="23.25" x14ac:dyDescent="0.3">
      <c r="B38" s="56"/>
      <c r="C38" s="225"/>
      <c r="D38" s="226"/>
      <c r="E38" s="226"/>
      <c r="F38" s="226"/>
      <c r="G38" s="226"/>
      <c r="H38" s="226"/>
      <c r="I38" s="226"/>
      <c r="J38" s="226"/>
      <c r="K38" s="226"/>
      <c r="L38" s="226"/>
      <c r="M38" s="226"/>
      <c r="N38" s="226"/>
      <c r="O38" s="226"/>
      <c r="P38" s="226"/>
      <c r="Q38" s="226"/>
      <c r="R38" s="226"/>
      <c r="S38" s="226"/>
      <c r="T38" s="226"/>
      <c r="U38" s="226"/>
      <c r="V38" s="226"/>
      <c r="W38" s="227"/>
      <c r="X38" s="55"/>
      <c r="Y38" s="52"/>
      <c r="Z38" s="53"/>
    </row>
    <row r="39" spans="2:26" ht="23.25" x14ac:dyDescent="0.3">
      <c r="B39" s="56"/>
      <c r="C39" s="225"/>
      <c r="D39" s="226"/>
      <c r="E39" s="226"/>
      <c r="F39" s="226"/>
      <c r="G39" s="226"/>
      <c r="H39" s="226"/>
      <c r="I39" s="226"/>
      <c r="J39" s="226"/>
      <c r="K39" s="226"/>
      <c r="L39" s="226"/>
      <c r="M39" s="226"/>
      <c r="N39" s="226"/>
      <c r="O39" s="226"/>
      <c r="P39" s="226"/>
      <c r="Q39" s="226"/>
      <c r="R39" s="226"/>
      <c r="S39" s="226"/>
      <c r="T39" s="226"/>
      <c r="U39" s="226"/>
      <c r="V39" s="226"/>
      <c r="W39" s="227"/>
      <c r="X39" s="55"/>
      <c r="Y39" s="52"/>
      <c r="Z39" s="53"/>
    </row>
    <row r="40" spans="2:26" ht="23.25" x14ac:dyDescent="0.3">
      <c r="B40" s="56"/>
      <c r="C40" s="137" t="s">
        <v>83</v>
      </c>
      <c r="D40" s="138" t="s">
        <v>41</v>
      </c>
      <c r="E40" s="223" t="s">
        <v>42</v>
      </c>
      <c r="F40" s="223"/>
      <c r="G40" s="223"/>
      <c r="H40" s="223"/>
      <c r="I40" s="223"/>
      <c r="J40" s="223"/>
      <c r="K40" s="223"/>
      <c r="L40" s="223"/>
      <c r="M40" s="223"/>
      <c r="N40" s="223"/>
      <c r="O40" s="223"/>
      <c r="P40" s="223"/>
      <c r="Q40" s="223"/>
      <c r="R40" s="223"/>
      <c r="S40" s="223"/>
      <c r="T40" s="223"/>
      <c r="U40" s="223"/>
      <c r="V40" s="223"/>
      <c r="W40" s="224"/>
      <c r="X40" s="55"/>
      <c r="Y40" s="52"/>
      <c r="Z40" s="53"/>
    </row>
    <row r="41" spans="2:26" ht="23.25" x14ac:dyDescent="0.3">
      <c r="B41" s="56"/>
      <c r="C41" s="225" t="s">
        <v>40</v>
      </c>
      <c r="D41" s="226"/>
      <c r="E41" s="226"/>
      <c r="F41" s="226"/>
      <c r="G41" s="226"/>
      <c r="H41" s="226"/>
      <c r="I41" s="226"/>
      <c r="J41" s="226"/>
      <c r="K41" s="226"/>
      <c r="L41" s="226"/>
      <c r="M41" s="226"/>
      <c r="N41" s="226"/>
      <c r="O41" s="226"/>
      <c r="P41" s="226"/>
      <c r="Q41" s="226"/>
      <c r="R41" s="226"/>
      <c r="S41" s="226"/>
      <c r="T41" s="226"/>
      <c r="U41" s="226"/>
      <c r="V41" s="226"/>
      <c r="W41" s="227"/>
      <c r="X41" s="55"/>
      <c r="Y41" s="52"/>
      <c r="Z41" s="53"/>
    </row>
    <row r="42" spans="2:26" ht="23.25" x14ac:dyDescent="0.3">
      <c r="B42" s="56"/>
      <c r="C42" s="225"/>
      <c r="D42" s="226"/>
      <c r="E42" s="226"/>
      <c r="F42" s="226"/>
      <c r="G42" s="226"/>
      <c r="H42" s="226"/>
      <c r="I42" s="226"/>
      <c r="J42" s="226"/>
      <c r="K42" s="226"/>
      <c r="L42" s="226"/>
      <c r="M42" s="226"/>
      <c r="N42" s="226"/>
      <c r="O42" s="226"/>
      <c r="P42" s="226"/>
      <c r="Q42" s="226"/>
      <c r="R42" s="226"/>
      <c r="S42" s="226"/>
      <c r="T42" s="226"/>
      <c r="U42" s="226"/>
      <c r="V42" s="226"/>
      <c r="W42" s="227"/>
      <c r="X42" s="55"/>
      <c r="Y42" s="52"/>
      <c r="Z42" s="53"/>
    </row>
    <row r="43" spans="2:26" ht="23.25" x14ac:dyDescent="0.3">
      <c r="B43" s="56"/>
      <c r="C43" s="225"/>
      <c r="D43" s="226"/>
      <c r="E43" s="226"/>
      <c r="F43" s="226"/>
      <c r="G43" s="226"/>
      <c r="H43" s="226"/>
      <c r="I43" s="226"/>
      <c r="J43" s="226"/>
      <c r="K43" s="226"/>
      <c r="L43" s="226"/>
      <c r="M43" s="226"/>
      <c r="N43" s="226"/>
      <c r="O43" s="226"/>
      <c r="P43" s="226"/>
      <c r="Q43" s="226"/>
      <c r="R43" s="226"/>
      <c r="S43" s="226"/>
      <c r="T43" s="226"/>
      <c r="U43" s="226"/>
      <c r="V43" s="226"/>
      <c r="W43" s="227"/>
      <c r="X43" s="55"/>
      <c r="Y43" s="52"/>
      <c r="Z43" s="53"/>
    </row>
    <row r="44" spans="2:26" ht="23.25" x14ac:dyDescent="0.3">
      <c r="B44" s="56"/>
      <c r="C44" s="137" t="s">
        <v>84</v>
      </c>
      <c r="D44" s="138" t="s">
        <v>41</v>
      </c>
      <c r="E44" s="223" t="s">
        <v>42</v>
      </c>
      <c r="F44" s="223"/>
      <c r="G44" s="223"/>
      <c r="H44" s="223"/>
      <c r="I44" s="223"/>
      <c r="J44" s="223"/>
      <c r="K44" s="223"/>
      <c r="L44" s="223"/>
      <c r="M44" s="223"/>
      <c r="N44" s="223"/>
      <c r="O44" s="223"/>
      <c r="P44" s="223"/>
      <c r="Q44" s="223"/>
      <c r="R44" s="223"/>
      <c r="S44" s="223"/>
      <c r="T44" s="223"/>
      <c r="U44" s="223"/>
      <c r="V44" s="223"/>
      <c r="W44" s="224"/>
      <c r="X44" s="55"/>
      <c r="Y44" s="52"/>
      <c r="Z44" s="53"/>
    </row>
    <row r="45" spans="2:26" ht="23.25" x14ac:dyDescent="0.3">
      <c r="B45" s="56"/>
      <c r="C45" s="225" t="s">
        <v>40</v>
      </c>
      <c r="D45" s="226"/>
      <c r="E45" s="226"/>
      <c r="F45" s="226"/>
      <c r="G45" s="226"/>
      <c r="H45" s="226"/>
      <c r="I45" s="226"/>
      <c r="J45" s="226"/>
      <c r="K45" s="226"/>
      <c r="L45" s="226"/>
      <c r="M45" s="226"/>
      <c r="N45" s="226"/>
      <c r="O45" s="226"/>
      <c r="P45" s="226"/>
      <c r="Q45" s="226"/>
      <c r="R45" s="226"/>
      <c r="S45" s="226"/>
      <c r="T45" s="226"/>
      <c r="U45" s="226"/>
      <c r="V45" s="226"/>
      <c r="W45" s="227"/>
      <c r="X45" s="55"/>
      <c r="Y45" s="52"/>
      <c r="Z45" s="53"/>
    </row>
    <row r="46" spans="2:26" ht="23.25" x14ac:dyDescent="0.3">
      <c r="B46" s="56"/>
      <c r="C46" s="225"/>
      <c r="D46" s="226"/>
      <c r="E46" s="226"/>
      <c r="F46" s="226"/>
      <c r="G46" s="226"/>
      <c r="H46" s="226"/>
      <c r="I46" s="226"/>
      <c r="J46" s="226"/>
      <c r="K46" s="226"/>
      <c r="L46" s="226"/>
      <c r="M46" s="226"/>
      <c r="N46" s="226"/>
      <c r="O46" s="226"/>
      <c r="P46" s="226"/>
      <c r="Q46" s="226"/>
      <c r="R46" s="226"/>
      <c r="S46" s="226"/>
      <c r="T46" s="226"/>
      <c r="U46" s="226"/>
      <c r="V46" s="226"/>
      <c r="W46" s="227"/>
      <c r="X46" s="55"/>
      <c r="Y46" s="52"/>
      <c r="Z46" s="53"/>
    </row>
    <row r="47" spans="2:26" ht="23.25" x14ac:dyDescent="0.3">
      <c r="B47" s="56"/>
      <c r="C47" s="225"/>
      <c r="D47" s="226"/>
      <c r="E47" s="226"/>
      <c r="F47" s="226"/>
      <c r="G47" s="226"/>
      <c r="H47" s="226"/>
      <c r="I47" s="226"/>
      <c r="J47" s="226"/>
      <c r="K47" s="226"/>
      <c r="L47" s="226"/>
      <c r="M47" s="226"/>
      <c r="N47" s="226"/>
      <c r="O47" s="226"/>
      <c r="P47" s="226"/>
      <c r="Q47" s="226"/>
      <c r="R47" s="226"/>
      <c r="S47" s="226"/>
      <c r="T47" s="226"/>
      <c r="U47" s="226"/>
      <c r="V47" s="226"/>
      <c r="W47" s="227"/>
      <c r="X47" s="55"/>
      <c r="Y47" s="52"/>
      <c r="Z47" s="53"/>
    </row>
    <row r="48" spans="2:26" ht="23.25" x14ac:dyDescent="0.3">
      <c r="B48" s="56"/>
      <c r="C48" s="137" t="s">
        <v>85</v>
      </c>
      <c r="D48" s="138" t="s">
        <v>41</v>
      </c>
      <c r="E48" s="223" t="s">
        <v>42</v>
      </c>
      <c r="F48" s="223"/>
      <c r="G48" s="223"/>
      <c r="H48" s="223"/>
      <c r="I48" s="223"/>
      <c r="J48" s="223"/>
      <c r="K48" s="223"/>
      <c r="L48" s="223"/>
      <c r="M48" s="223"/>
      <c r="N48" s="223"/>
      <c r="O48" s="223"/>
      <c r="P48" s="223"/>
      <c r="Q48" s="223"/>
      <c r="R48" s="223"/>
      <c r="S48" s="223"/>
      <c r="T48" s="223"/>
      <c r="U48" s="223"/>
      <c r="V48" s="223"/>
      <c r="W48" s="224"/>
      <c r="X48" s="55"/>
      <c r="Y48" s="52"/>
      <c r="Z48" s="53"/>
    </row>
    <row r="49" spans="2:26" ht="23.25" x14ac:dyDescent="0.3">
      <c r="B49" s="56"/>
      <c r="C49" s="225" t="s">
        <v>40</v>
      </c>
      <c r="D49" s="226"/>
      <c r="E49" s="226"/>
      <c r="F49" s="226"/>
      <c r="G49" s="226"/>
      <c r="H49" s="226"/>
      <c r="I49" s="226"/>
      <c r="J49" s="226"/>
      <c r="K49" s="226"/>
      <c r="L49" s="226"/>
      <c r="M49" s="226"/>
      <c r="N49" s="226"/>
      <c r="O49" s="226"/>
      <c r="P49" s="226"/>
      <c r="Q49" s="226"/>
      <c r="R49" s="226"/>
      <c r="S49" s="226"/>
      <c r="T49" s="226"/>
      <c r="U49" s="226"/>
      <c r="V49" s="226"/>
      <c r="W49" s="227"/>
      <c r="X49" s="55"/>
      <c r="Y49" s="52"/>
      <c r="Z49" s="53"/>
    </row>
    <row r="50" spans="2:26" ht="23.25" x14ac:dyDescent="0.3">
      <c r="B50" s="56"/>
      <c r="C50" s="225"/>
      <c r="D50" s="226"/>
      <c r="E50" s="226"/>
      <c r="F50" s="226"/>
      <c r="G50" s="226"/>
      <c r="H50" s="226"/>
      <c r="I50" s="226"/>
      <c r="J50" s="226"/>
      <c r="K50" s="226"/>
      <c r="L50" s="226"/>
      <c r="M50" s="226"/>
      <c r="N50" s="226"/>
      <c r="O50" s="226"/>
      <c r="P50" s="226"/>
      <c r="Q50" s="226"/>
      <c r="R50" s="226"/>
      <c r="S50" s="226"/>
      <c r="T50" s="226"/>
      <c r="U50" s="226"/>
      <c r="V50" s="226"/>
      <c r="W50" s="227"/>
      <c r="X50" s="55"/>
      <c r="Y50" s="52"/>
      <c r="Z50" s="53"/>
    </row>
    <row r="51" spans="2:26" ht="23.25" x14ac:dyDescent="0.3">
      <c r="B51" s="56"/>
      <c r="C51" s="225"/>
      <c r="D51" s="226"/>
      <c r="E51" s="226"/>
      <c r="F51" s="226"/>
      <c r="G51" s="226"/>
      <c r="H51" s="226"/>
      <c r="I51" s="226"/>
      <c r="J51" s="226"/>
      <c r="K51" s="226"/>
      <c r="L51" s="226"/>
      <c r="M51" s="226"/>
      <c r="N51" s="226"/>
      <c r="O51" s="226"/>
      <c r="P51" s="226"/>
      <c r="Q51" s="226"/>
      <c r="R51" s="226"/>
      <c r="S51" s="226"/>
      <c r="T51" s="226"/>
      <c r="U51" s="226"/>
      <c r="V51" s="226"/>
      <c r="W51" s="227"/>
      <c r="X51" s="55"/>
      <c r="Y51" s="52"/>
      <c r="Z51" s="53"/>
    </row>
    <row r="52" spans="2:26" ht="23.25" x14ac:dyDescent="0.3">
      <c r="B52" s="56"/>
      <c r="C52" s="137" t="s">
        <v>86</v>
      </c>
      <c r="D52" s="138" t="s">
        <v>41</v>
      </c>
      <c r="E52" s="223" t="s">
        <v>42</v>
      </c>
      <c r="F52" s="223"/>
      <c r="G52" s="223"/>
      <c r="H52" s="223"/>
      <c r="I52" s="223"/>
      <c r="J52" s="223"/>
      <c r="K52" s="223"/>
      <c r="L52" s="223"/>
      <c r="M52" s="223"/>
      <c r="N52" s="223"/>
      <c r="O52" s="223"/>
      <c r="P52" s="223"/>
      <c r="Q52" s="223"/>
      <c r="R52" s="223"/>
      <c r="S52" s="223"/>
      <c r="T52" s="223"/>
      <c r="U52" s="223"/>
      <c r="V52" s="223"/>
      <c r="W52" s="224"/>
      <c r="X52" s="55"/>
      <c r="Y52" s="52"/>
      <c r="Z52" s="53"/>
    </row>
    <row r="53" spans="2:26" ht="23.25" x14ac:dyDescent="0.3">
      <c r="B53" s="56"/>
      <c r="C53" s="225" t="s">
        <v>40</v>
      </c>
      <c r="D53" s="226"/>
      <c r="E53" s="226"/>
      <c r="F53" s="226"/>
      <c r="G53" s="226"/>
      <c r="H53" s="226"/>
      <c r="I53" s="226"/>
      <c r="J53" s="226"/>
      <c r="K53" s="226"/>
      <c r="L53" s="226"/>
      <c r="M53" s="226"/>
      <c r="N53" s="226"/>
      <c r="O53" s="226"/>
      <c r="P53" s="226"/>
      <c r="Q53" s="226"/>
      <c r="R53" s="226"/>
      <c r="S53" s="226"/>
      <c r="T53" s="226"/>
      <c r="U53" s="226"/>
      <c r="V53" s="226"/>
      <c r="W53" s="227"/>
      <c r="X53" s="55"/>
      <c r="Y53" s="52"/>
      <c r="Z53" s="53"/>
    </row>
    <row r="54" spans="2:26" ht="18" customHeight="1" x14ac:dyDescent="0.3">
      <c r="B54" s="56"/>
      <c r="C54" s="225"/>
      <c r="D54" s="226"/>
      <c r="E54" s="226"/>
      <c r="F54" s="226"/>
      <c r="G54" s="226"/>
      <c r="H54" s="226"/>
      <c r="I54" s="226"/>
      <c r="J54" s="226"/>
      <c r="K54" s="226"/>
      <c r="L54" s="226"/>
      <c r="M54" s="226"/>
      <c r="N54" s="226"/>
      <c r="O54" s="226"/>
      <c r="P54" s="226"/>
      <c r="Q54" s="226"/>
      <c r="R54" s="226"/>
      <c r="S54" s="226"/>
      <c r="T54" s="226"/>
      <c r="U54" s="226"/>
      <c r="V54" s="226"/>
      <c r="W54" s="227"/>
      <c r="X54" s="55"/>
      <c r="Y54" s="52"/>
      <c r="Z54" s="53"/>
    </row>
    <row r="55" spans="2:26" ht="18" customHeight="1" x14ac:dyDescent="0.3">
      <c r="B55" s="56"/>
      <c r="C55" s="225"/>
      <c r="D55" s="226"/>
      <c r="E55" s="226"/>
      <c r="F55" s="226"/>
      <c r="G55" s="226"/>
      <c r="H55" s="226"/>
      <c r="I55" s="226"/>
      <c r="J55" s="226"/>
      <c r="K55" s="226"/>
      <c r="L55" s="226"/>
      <c r="M55" s="226"/>
      <c r="N55" s="226"/>
      <c r="O55" s="226"/>
      <c r="P55" s="226"/>
      <c r="Q55" s="226"/>
      <c r="R55" s="226"/>
      <c r="S55" s="226"/>
      <c r="T55" s="226"/>
      <c r="U55" s="226"/>
      <c r="V55" s="226"/>
      <c r="W55" s="227"/>
      <c r="X55" s="55"/>
      <c r="Y55" s="52"/>
      <c r="Z55" s="53"/>
    </row>
    <row r="56" spans="2:26" ht="18" customHeight="1" x14ac:dyDescent="0.3">
      <c r="B56" s="56"/>
      <c r="C56" s="137" t="s">
        <v>87</v>
      </c>
      <c r="D56" s="138" t="s">
        <v>41</v>
      </c>
      <c r="E56" s="223" t="s">
        <v>42</v>
      </c>
      <c r="F56" s="223"/>
      <c r="G56" s="223"/>
      <c r="H56" s="223"/>
      <c r="I56" s="223"/>
      <c r="J56" s="223"/>
      <c r="K56" s="223"/>
      <c r="L56" s="223"/>
      <c r="M56" s="223"/>
      <c r="N56" s="223"/>
      <c r="O56" s="223"/>
      <c r="P56" s="223"/>
      <c r="Q56" s="223"/>
      <c r="R56" s="223"/>
      <c r="S56" s="223"/>
      <c r="T56" s="223"/>
      <c r="U56" s="223"/>
      <c r="V56" s="223"/>
      <c r="W56" s="224"/>
      <c r="X56" s="55"/>
      <c r="Y56" s="52"/>
      <c r="Z56" s="53"/>
    </row>
    <row r="57" spans="2:26" ht="35.25" customHeight="1" x14ac:dyDescent="0.3">
      <c r="B57" s="56"/>
      <c r="C57" s="225" t="s">
        <v>40</v>
      </c>
      <c r="D57" s="226"/>
      <c r="E57" s="226"/>
      <c r="F57" s="226"/>
      <c r="G57" s="226"/>
      <c r="H57" s="226"/>
      <c r="I57" s="226"/>
      <c r="J57" s="226"/>
      <c r="K57" s="226"/>
      <c r="L57" s="226"/>
      <c r="M57" s="226"/>
      <c r="N57" s="226"/>
      <c r="O57" s="226"/>
      <c r="P57" s="226"/>
      <c r="Q57" s="226"/>
      <c r="R57" s="226"/>
      <c r="S57" s="226"/>
      <c r="T57" s="226"/>
      <c r="U57" s="226"/>
      <c r="V57" s="226"/>
      <c r="W57" s="227"/>
      <c r="X57" s="55"/>
      <c r="Y57" s="52"/>
      <c r="Z57" s="53"/>
    </row>
    <row r="58" spans="2:26" ht="36" customHeight="1" x14ac:dyDescent="0.3">
      <c r="B58" s="56"/>
      <c r="C58" s="225"/>
      <c r="D58" s="226"/>
      <c r="E58" s="226"/>
      <c r="F58" s="226"/>
      <c r="G58" s="226"/>
      <c r="H58" s="226"/>
      <c r="I58" s="226"/>
      <c r="J58" s="226"/>
      <c r="K58" s="226"/>
      <c r="L58" s="226"/>
      <c r="M58" s="226"/>
      <c r="N58" s="226"/>
      <c r="O58" s="226"/>
      <c r="P58" s="226"/>
      <c r="Q58" s="226"/>
      <c r="R58" s="226"/>
      <c r="S58" s="226"/>
      <c r="T58" s="226"/>
      <c r="U58" s="226"/>
      <c r="V58" s="226"/>
      <c r="W58" s="227"/>
      <c r="X58" s="55"/>
      <c r="Y58" s="52"/>
      <c r="Z58" s="53"/>
    </row>
    <row r="59" spans="2:26" ht="8.25" customHeight="1" thickBot="1" x14ac:dyDescent="0.35">
      <c r="B59" s="80"/>
      <c r="C59" s="228"/>
      <c r="D59" s="229"/>
      <c r="E59" s="229"/>
      <c r="F59" s="229"/>
      <c r="G59" s="229"/>
      <c r="H59" s="229"/>
      <c r="I59" s="229"/>
      <c r="J59" s="229"/>
      <c r="K59" s="229"/>
      <c r="L59" s="229"/>
      <c r="M59" s="229"/>
      <c r="N59" s="229"/>
      <c r="O59" s="229"/>
      <c r="P59" s="229"/>
      <c r="Q59" s="229"/>
      <c r="R59" s="229"/>
      <c r="S59" s="229"/>
      <c r="T59" s="229"/>
      <c r="U59" s="229"/>
      <c r="V59" s="229"/>
      <c r="W59" s="230"/>
      <c r="X59" s="83"/>
      <c r="Y59" s="52"/>
      <c r="Z59" s="53"/>
    </row>
    <row r="60" spans="2:26" ht="8.25" customHeight="1" x14ac:dyDescent="0.3">
      <c r="B60" s="50"/>
      <c r="C60" s="51"/>
      <c r="D60" s="50"/>
      <c r="E60" s="50"/>
      <c r="F60" s="50"/>
      <c r="G60" s="50"/>
      <c r="H60" s="50"/>
      <c r="I60" s="50"/>
      <c r="J60" s="50"/>
      <c r="K60" s="50"/>
      <c r="L60" s="50"/>
      <c r="M60" s="50"/>
      <c r="N60" s="50"/>
      <c r="O60" s="50"/>
      <c r="P60" s="50"/>
      <c r="Q60" s="50"/>
      <c r="R60" s="50"/>
      <c r="S60" s="50"/>
      <c r="T60" s="50"/>
      <c r="U60" s="50"/>
      <c r="V60" s="50"/>
      <c r="W60" s="50"/>
      <c r="X60" s="50"/>
      <c r="Y60" s="52"/>
      <c r="Z60" s="53"/>
    </row>
    <row r="61" spans="2:26" ht="11.25" customHeight="1" x14ac:dyDescent="0.3">
      <c r="B61" s="50"/>
      <c r="C61" s="51"/>
      <c r="D61" s="50"/>
      <c r="E61" s="50"/>
      <c r="F61" s="50"/>
      <c r="G61" s="50"/>
      <c r="H61" s="50"/>
      <c r="I61" s="50"/>
      <c r="J61" s="50"/>
      <c r="K61" s="50"/>
      <c r="L61" s="50"/>
      <c r="M61" s="50"/>
      <c r="N61" s="50"/>
      <c r="O61" s="50"/>
      <c r="P61" s="50"/>
      <c r="Q61" s="50"/>
      <c r="R61" s="50"/>
      <c r="S61" s="50"/>
      <c r="T61" s="50"/>
      <c r="U61" s="50"/>
      <c r="V61" s="50"/>
      <c r="W61" s="50"/>
      <c r="X61" s="50"/>
      <c r="Y61" s="52"/>
      <c r="Z61" s="53"/>
    </row>
    <row r="62" spans="2:26" ht="23.25" x14ac:dyDescent="0.3">
      <c r="B62" s="50"/>
      <c r="C62" s="51"/>
      <c r="D62" s="50"/>
      <c r="E62" s="50"/>
      <c r="F62" s="50"/>
      <c r="G62" s="50"/>
      <c r="H62" s="50"/>
      <c r="I62" s="50"/>
      <c r="J62" s="50"/>
      <c r="K62" s="50"/>
      <c r="L62" s="50"/>
      <c r="M62" s="50"/>
      <c r="N62" s="50"/>
      <c r="O62" s="50"/>
      <c r="P62" s="50"/>
      <c r="Q62" s="50"/>
      <c r="R62" s="50"/>
      <c r="S62" s="50"/>
      <c r="T62" s="50"/>
      <c r="U62" s="50"/>
      <c r="V62" s="50"/>
      <c r="W62" s="50"/>
      <c r="X62" s="50"/>
      <c r="Y62" s="52"/>
      <c r="Z62" s="53"/>
    </row>
    <row r="63" spans="2:26" ht="23.25" x14ac:dyDescent="0.3">
      <c r="B63" s="50"/>
      <c r="D63" s="50"/>
      <c r="E63" s="50"/>
      <c r="F63" s="50"/>
      <c r="G63" s="50"/>
      <c r="H63" s="50"/>
      <c r="I63" s="50"/>
      <c r="J63" s="50"/>
      <c r="K63" s="50"/>
      <c r="L63" s="50"/>
      <c r="M63" s="50"/>
      <c r="N63" s="50"/>
      <c r="O63" s="50"/>
      <c r="P63" s="50"/>
      <c r="Q63" s="50"/>
      <c r="R63" s="50"/>
      <c r="S63" s="50"/>
      <c r="T63" s="50"/>
      <c r="U63" s="50"/>
      <c r="V63" s="50"/>
      <c r="W63" s="50"/>
      <c r="X63" s="50"/>
      <c r="Y63" s="52"/>
      <c r="Z63" s="53"/>
    </row>
    <row r="64" spans="2:26" ht="23.25" x14ac:dyDescent="0.3">
      <c r="B64" s="50"/>
      <c r="D64" s="50"/>
      <c r="E64" s="50"/>
      <c r="F64" s="50"/>
      <c r="G64" s="50"/>
      <c r="H64" s="50"/>
      <c r="I64" s="50"/>
      <c r="J64" s="50"/>
      <c r="K64" s="50"/>
      <c r="L64" s="50"/>
      <c r="M64" s="50"/>
      <c r="N64" s="50"/>
      <c r="O64" s="50"/>
      <c r="P64" s="50"/>
      <c r="Q64" s="50"/>
      <c r="R64" s="50"/>
      <c r="S64" s="50"/>
      <c r="T64" s="50"/>
      <c r="U64" s="50"/>
      <c r="V64" s="50"/>
      <c r="W64" s="50"/>
      <c r="X64" s="50"/>
      <c r="Y64" s="52"/>
      <c r="Z64" s="53"/>
    </row>
    <row r="65" spans="2:26" ht="23.25" x14ac:dyDescent="0.3">
      <c r="B65" s="50"/>
      <c r="D65" s="50"/>
      <c r="E65" s="50"/>
      <c r="F65" s="50"/>
      <c r="G65" s="50"/>
      <c r="H65" s="50"/>
      <c r="I65" s="50"/>
      <c r="J65" s="50"/>
      <c r="K65" s="50"/>
      <c r="L65" s="50"/>
      <c r="M65" s="50"/>
      <c r="N65" s="50"/>
      <c r="O65" s="50"/>
      <c r="P65" s="50"/>
      <c r="Q65" s="50"/>
      <c r="R65" s="50"/>
      <c r="S65" s="50"/>
      <c r="T65" s="50"/>
      <c r="U65" s="50"/>
      <c r="V65" s="50"/>
      <c r="W65" s="50"/>
      <c r="X65" s="50"/>
      <c r="Y65" s="52"/>
      <c r="Z65" s="53"/>
    </row>
    <row r="66" spans="2:26" ht="23.25" x14ac:dyDescent="0.3">
      <c r="B66" s="50"/>
      <c r="D66" s="50"/>
      <c r="E66" s="50"/>
      <c r="F66" s="50"/>
      <c r="G66" s="50"/>
      <c r="H66" s="50"/>
      <c r="I66" s="50"/>
      <c r="J66" s="50"/>
      <c r="K66" s="50"/>
      <c r="L66" s="50"/>
      <c r="M66" s="50"/>
      <c r="N66" s="50"/>
      <c r="O66" s="50"/>
      <c r="P66" s="50"/>
      <c r="Q66" s="50"/>
      <c r="R66" s="50"/>
      <c r="S66" s="50"/>
      <c r="T66" s="50"/>
      <c r="U66" s="50"/>
      <c r="V66" s="50"/>
      <c r="W66" s="50"/>
      <c r="X66" s="50"/>
      <c r="Y66" s="52"/>
      <c r="Z66" s="53"/>
    </row>
    <row r="67" spans="2:26" ht="23.25" x14ac:dyDescent="0.3">
      <c r="B67" s="50"/>
      <c r="D67" s="50"/>
      <c r="E67" s="50"/>
      <c r="F67" s="50"/>
      <c r="G67" s="50"/>
      <c r="H67" s="50"/>
      <c r="I67" s="50"/>
      <c r="J67" s="50"/>
      <c r="K67" s="50"/>
      <c r="L67" s="50"/>
      <c r="M67" s="50"/>
      <c r="N67" s="50"/>
      <c r="O67" s="50"/>
      <c r="P67" s="50"/>
      <c r="Q67" s="50"/>
      <c r="R67" s="50"/>
      <c r="S67" s="50"/>
      <c r="T67" s="50"/>
      <c r="U67" s="50"/>
      <c r="V67" s="50"/>
      <c r="W67" s="50"/>
      <c r="X67" s="50"/>
      <c r="Y67" s="52"/>
      <c r="Z67" s="53"/>
    </row>
    <row r="68" spans="2:26" ht="23.25" x14ac:dyDescent="0.3">
      <c r="B68" s="50"/>
      <c r="D68" s="50"/>
      <c r="E68" s="50"/>
      <c r="F68" s="50"/>
      <c r="G68" s="50"/>
      <c r="H68" s="50"/>
      <c r="I68" s="50"/>
      <c r="J68" s="50"/>
      <c r="K68" s="50"/>
      <c r="L68" s="50"/>
      <c r="M68" s="50"/>
      <c r="N68" s="50"/>
      <c r="O68" s="50"/>
      <c r="P68" s="50"/>
      <c r="Q68" s="50"/>
      <c r="R68" s="50"/>
      <c r="S68" s="50"/>
      <c r="T68" s="50"/>
      <c r="U68" s="50"/>
      <c r="V68" s="50"/>
      <c r="W68" s="50"/>
      <c r="X68" s="50"/>
      <c r="Y68" s="52"/>
      <c r="Z68" s="53"/>
    </row>
    <row r="69" spans="2:26" ht="23.25" x14ac:dyDescent="0.3">
      <c r="B69" s="50"/>
      <c r="C69" s="51"/>
      <c r="D69" s="50"/>
      <c r="E69" s="50"/>
      <c r="F69" s="50"/>
      <c r="G69" s="50"/>
      <c r="H69" s="50"/>
      <c r="I69" s="50"/>
      <c r="J69" s="50"/>
      <c r="K69" s="50"/>
      <c r="L69" s="50"/>
      <c r="M69" s="50"/>
      <c r="N69" s="50"/>
      <c r="O69" s="50"/>
      <c r="P69" s="50"/>
      <c r="Q69" s="50"/>
      <c r="R69" s="50"/>
      <c r="S69" s="50"/>
      <c r="T69" s="50"/>
      <c r="U69" s="50"/>
      <c r="V69" s="50"/>
      <c r="W69" s="50"/>
      <c r="X69" s="50"/>
      <c r="Y69" s="52"/>
      <c r="Z69" s="53"/>
    </row>
    <row r="70" spans="2:26" ht="23.25" x14ac:dyDescent="0.3">
      <c r="B70" s="50"/>
      <c r="C70" s="51"/>
      <c r="D70" s="50"/>
      <c r="E70" s="50"/>
      <c r="F70" s="50"/>
      <c r="G70" s="50"/>
      <c r="H70" s="50"/>
      <c r="I70" s="50"/>
      <c r="J70" s="50"/>
      <c r="K70" s="50"/>
      <c r="L70" s="50"/>
      <c r="M70" s="50"/>
      <c r="N70" s="50"/>
      <c r="O70" s="50"/>
      <c r="P70" s="50"/>
      <c r="Q70" s="50"/>
      <c r="R70" s="50"/>
      <c r="S70" s="50"/>
      <c r="T70" s="50"/>
      <c r="U70" s="50"/>
      <c r="V70" s="50"/>
      <c r="W70" s="50"/>
      <c r="X70" s="50"/>
      <c r="Y70" s="52"/>
      <c r="Z70" s="53"/>
    </row>
    <row r="71" spans="2:26" ht="23.25" x14ac:dyDescent="0.3">
      <c r="B71" s="50"/>
      <c r="C71" s="51"/>
      <c r="D71" s="50"/>
      <c r="E71" s="50"/>
      <c r="F71" s="50"/>
      <c r="G71" s="50"/>
      <c r="H71" s="50"/>
      <c r="I71" s="50"/>
      <c r="J71" s="50"/>
      <c r="K71" s="50"/>
      <c r="L71" s="50"/>
      <c r="M71" s="50"/>
      <c r="N71" s="50"/>
      <c r="O71" s="50"/>
      <c r="P71" s="50"/>
      <c r="Q71" s="50"/>
      <c r="R71" s="50"/>
      <c r="S71" s="50"/>
      <c r="T71" s="50"/>
      <c r="U71" s="50"/>
      <c r="V71" s="50"/>
      <c r="W71" s="50"/>
      <c r="X71" s="50"/>
      <c r="Y71" s="52"/>
      <c r="Z71" s="53"/>
    </row>
    <row r="72" spans="2:26" ht="23.25" x14ac:dyDescent="0.3">
      <c r="B72" s="50"/>
      <c r="C72" s="51"/>
      <c r="D72" s="50"/>
      <c r="E72" s="50"/>
      <c r="F72" s="50"/>
      <c r="G72" s="50"/>
      <c r="H72" s="50"/>
      <c r="I72" s="50"/>
      <c r="J72" s="50"/>
      <c r="K72" s="50"/>
      <c r="L72" s="50"/>
      <c r="M72" s="50"/>
      <c r="N72" s="50"/>
      <c r="O72" s="50"/>
      <c r="P72" s="50"/>
      <c r="Q72" s="50"/>
      <c r="R72" s="50"/>
      <c r="S72" s="50"/>
      <c r="T72" s="50"/>
      <c r="U72" s="50"/>
      <c r="V72" s="50"/>
      <c r="W72" s="50"/>
      <c r="X72" s="50"/>
      <c r="Y72" s="52"/>
      <c r="Z72" s="53"/>
    </row>
    <row r="73" spans="2:26" ht="23.25" x14ac:dyDescent="0.3">
      <c r="B73" s="50"/>
      <c r="C73" s="51"/>
      <c r="D73" s="50"/>
      <c r="E73" s="50"/>
      <c r="F73" s="50"/>
      <c r="G73" s="50"/>
      <c r="H73" s="50"/>
      <c r="I73" s="50"/>
      <c r="J73" s="50"/>
      <c r="K73" s="50"/>
      <c r="L73" s="50"/>
      <c r="M73" s="50"/>
      <c r="N73" s="50"/>
      <c r="O73" s="50"/>
      <c r="P73" s="50"/>
      <c r="Q73" s="50"/>
      <c r="R73" s="50"/>
      <c r="S73" s="50"/>
      <c r="T73" s="50"/>
      <c r="U73" s="50"/>
      <c r="V73" s="50"/>
      <c r="W73" s="50"/>
      <c r="X73" s="50"/>
      <c r="Y73" s="52"/>
      <c r="Z73" s="53"/>
    </row>
    <row r="74" spans="2:26" ht="23.25" x14ac:dyDescent="0.3">
      <c r="B74" s="50"/>
      <c r="C74" s="51"/>
      <c r="D74" s="50"/>
      <c r="E74" s="50"/>
      <c r="F74" s="50"/>
      <c r="G74" s="50"/>
      <c r="H74" s="50"/>
      <c r="I74" s="50"/>
      <c r="J74" s="50"/>
      <c r="K74" s="50"/>
      <c r="L74" s="50"/>
      <c r="M74" s="50"/>
      <c r="N74" s="50"/>
      <c r="O74" s="50"/>
      <c r="P74" s="50"/>
      <c r="Q74" s="50"/>
      <c r="R74" s="50"/>
      <c r="S74" s="50"/>
      <c r="T74" s="50"/>
      <c r="U74" s="50"/>
      <c r="V74" s="50"/>
      <c r="W74" s="50"/>
      <c r="X74" s="50"/>
      <c r="Y74" s="52"/>
      <c r="Z74" s="53"/>
    </row>
    <row r="75" spans="2:26" ht="23.25" x14ac:dyDescent="0.3">
      <c r="B75" s="50"/>
      <c r="C75" s="51"/>
      <c r="D75" s="50"/>
      <c r="E75" s="50"/>
      <c r="F75" s="50"/>
      <c r="G75" s="50"/>
      <c r="H75" s="50"/>
      <c r="I75" s="50"/>
      <c r="J75" s="50"/>
      <c r="K75" s="50"/>
      <c r="L75" s="50"/>
      <c r="M75" s="50"/>
      <c r="N75" s="50"/>
      <c r="O75" s="50"/>
      <c r="P75" s="50"/>
      <c r="Q75" s="50"/>
      <c r="R75" s="50"/>
      <c r="S75" s="50"/>
      <c r="T75" s="50"/>
      <c r="U75" s="50"/>
      <c r="V75" s="50"/>
      <c r="W75" s="50"/>
      <c r="X75" s="50"/>
      <c r="Y75" s="52"/>
      <c r="Z75" s="53"/>
    </row>
    <row r="76" spans="2:26" ht="23.25" x14ac:dyDescent="0.3">
      <c r="B76" s="50"/>
      <c r="C76" s="51"/>
      <c r="D76" s="50"/>
      <c r="E76" s="50"/>
      <c r="F76" s="50"/>
      <c r="G76" s="50"/>
      <c r="H76" s="50"/>
      <c r="I76" s="50"/>
      <c r="J76" s="50"/>
      <c r="K76" s="50"/>
      <c r="L76" s="50"/>
      <c r="M76" s="50"/>
      <c r="N76" s="50"/>
      <c r="O76" s="50"/>
      <c r="P76" s="50"/>
      <c r="Q76" s="50"/>
      <c r="R76" s="50"/>
      <c r="S76" s="50"/>
      <c r="T76" s="50"/>
      <c r="U76" s="50"/>
      <c r="V76" s="50"/>
      <c r="W76" s="50"/>
      <c r="X76" s="50"/>
      <c r="Y76" s="52"/>
      <c r="Z76" s="53"/>
    </row>
    <row r="77" spans="2:26" ht="23.25" x14ac:dyDescent="0.3">
      <c r="B77" s="50"/>
      <c r="C77" s="51"/>
      <c r="D77" s="50"/>
      <c r="E77" s="50"/>
      <c r="F77" s="50"/>
      <c r="G77" s="50"/>
      <c r="H77" s="50"/>
      <c r="I77" s="50"/>
      <c r="J77" s="50"/>
      <c r="K77" s="50"/>
      <c r="L77" s="50"/>
      <c r="M77" s="50"/>
      <c r="N77" s="50"/>
      <c r="O77" s="50"/>
      <c r="P77" s="50"/>
      <c r="Q77" s="50"/>
      <c r="R77" s="50"/>
      <c r="S77" s="50"/>
      <c r="T77" s="50"/>
      <c r="U77" s="50"/>
      <c r="V77" s="50"/>
      <c r="W77" s="50"/>
      <c r="X77" s="50"/>
      <c r="Y77" s="52"/>
      <c r="Z77" s="53"/>
    </row>
    <row r="78" spans="2:26" ht="23.25" x14ac:dyDescent="0.3">
      <c r="B78" s="50"/>
      <c r="C78" s="51"/>
      <c r="D78" s="50"/>
      <c r="E78" s="50"/>
      <c r="F78" s="50"/>
      <c r="G78" s="50"/>
      <c r="H78" s="50"/>
      <c r="I78" s="50"/>
      <c r="J78" s="50"/>
      <c r="K78" s="50"/>
      <c r="L78" s="50"/>
      <c r="M78" s="50"/>
      <c r="N78" s="50"/>
      <c r="O78" s="50"/>
      <c r="P78" s="50"/>
      <c r="Q78" s="50"/>
      <c r="R78" s="50"/>
      <c r="S78" s="50"/>
      <c r="T78" s="50"/>
      <c r="U78" s="50"/>
      <c r="V78" s="50"/>
      <c r="W78" s="50"/>
      <c r="X78" s="50"/>
      <c r="Y78" s="52"/>
      <c r="Z78" s="53"/>
    </row>
    <row r="79" spans="2:26" ht="23.25" x14ac:dyDescent="0.3">
      <c r="B79" s="50"/>
      <c r="C79" s="51"/>
      <c r="D79" s="50"/>
      <c r="E79" s="50"/>
      <c r="F79" s="50"/>
      <c r="G79" s="50"/>
      <c r="H79" s="50"/>
      <c r="I79" s="50"/>
      <c r="J79" s="50"/>
      <c r="K79" s="50"/>
      <c r="L79" s="50"/>
      <c r="M79" s="50"/>
      <c r="N79" s="50"/>
      <c r="O79" s="50"/>
      <c r="P79" s="50"/>
      <c r="Q79" s="50"/>
      <c r="R79" s="50"/>
      <c r="S79" s="50"/>
      <c r="T79" s="50"/>
      <c r="U79" s="50"/>
      <c r="V79" s="50"/>
      <c r="W79" s="50"/>
      <c r="X79" s="50"/>
      <c r="Y79" s="52"/>
      <c r="Z79" s="53"/>
    </row>
    <row r="80" spans="2:26" ht="23.25" x14ac:dyDescent="0.3">
      <c r="B80" s="50"/>
      <c r="C80" s="51"/>
      <c r="D80" s="50"/>
      <c r="E80" s="50"/>
      <c r="F80" s="50"/>
      <c r="G80" s="50"/>
      <c r="H80" s="50"/>
      <c r="I80" s="50"/>
      <c r="J80" s="50"/>
      <c r="K80" s="50"/>
      <c r="L80" s="50"/>
      <c r="M80" s="50"/>
      <c r="N80" s="50"/>
      <c r="O80" s="50"/>
      <c r="P80" s="50"/>
      <c r="Q80" s="50"/>
      <c r="R80" s="50"/>
      <c r="S80" s="50"/>
      <c r="T80" s="50"/>
      <c r="U80" s="50"/>
      <c r="V80" s="50"/>
      <c r="W80" s="50"/>
      <c r="X80" s="50"/>
      <c r="Y80" s="52"/>
      <c r="Z80" s="53"/>
    </row>
    <row r="81" spans="2:26" ht="23.25" x14ac:dyDescent="0.3">
      <c r="B81" s="50"/>
      <c r="C81" s="51"/>
      <c r="D81" s="50"/>
      <c r="E81" s="50"/>
      <c r="F81" s="50"/>
      <c r="G81" s="50"/>
      <c r="H81" s="50"/>
      <c r="I81" s="50"/>
      <c r="J81" s="50"/>
      <c r="K81" s="50"/>
      <c r="L81" s="50"/>
      <c r="M81" s="50"/>
      <c r="N81" s="50"/>
      <c r="O81" s="50"/>
      <c r="P81" s="50"/>
      <c r="Q81" s="50"/>
      <c r="R81" s="50"/>
      <c r="S81" s="50"/>
      <c r="T81" s="50"/>
      <c r="U81" s="50"/>
      <c r="V81" s="50"/>
      <c r="W81" s="50"/>
      <c r="X81" s="50"/>
      <c r="Y81" s="52"/>
      <c r="Z81" s="53"/>
    </row>
    <row r="82" spans="2:26" ht="23.25" x14ac:dyDescent="0.3">
      <c r="B82" s="50"/>
      <c r="C82" s="51"/>
      <c r="D82" s="50"/>
      <c r="E82" s="50"/>
      <c r="F82" s="50"/>
      <c r="G82" s="50"/>
      <c r="H82" s="50"/>
      <c r="I82" s="50"/>
      <c r="J82" s="50"/>
      <c r="K82" s="50"/>
      <c r="L82" s="50"/>
      <c r="M82" s="50"/>
      <c r="N82" s="50"/>
      <c r="O82" s="50"/>
      <c r="P82" s="50"/>
      <c r="Q82" s="50"/>
      <c r="R82" s="50"/>
      <c r="S82" s="50"/>
      <c r="T82" s="50"/>
      <c r="U82" s="50"/>
      <c r="V82" s="50"/>
      <c r="W82" s="50"/>
      <c r="X82" s="50"/>
      <c r="Y82" s="52"/>
      <c r="Z82" s="53"/>
    </row>
    <row r="83" spans="2:26" ht="23.25" x14ac:dyDescent="0.3">
      <c r="B83" s="50"/>
      <c r="C83" s="51"/>
      <c r="D83" s="50"/>
      <c r="E83" s="50"/>
      <c r="F83" s="50"/>
      <c r="G83" s="50"/>
      <c r="H83" s="50"/>
      <c r="I83" s="50"/>
      <c r="J83" s="50"/>
      <c r="K83" s="50"/>
      <c r="L83" s="50"/>
      <c r="M83" s="50"/>
      <c r="N83" s="50"/>
      <c r="O83" s="50"/>
      <c r="P83" s="50"/>
      <c r="Q83" s="50"/>
      <c r="R83" s="50"/>
      <c r="S83" s="50"/>
      <c r="T83" s="50"/>
      <c r="U83" s="50"/>
      <c r="V83" s="50"/>
      <c r="W83" s="50"/>
      <c r="X83" s="50"/>
      <c r="Y83" s="52"/>
      <c r="Z83" s="53"/>
    </row>
    <row r="84" spans="2:26" ht="23.25" x14ac:dyDescent="0.3">
      <c r="B84" s="50"/>
      <c r="C84" s="51"/>
      <c r="D84" s="50"/>
      <c r="E84" s="50"/>
      <c r="F84" s="50"/>
      <c r="G84" s="50"/>
      <c r="H84" s="50"/>
      <c r="I84" s="50"/>
      <c r="J84" s="50"/>
      <c r="K84" s="50"/>
      <c r="L84" s="50"/>
      <c r="M84" s="50"/>
      <c r="N84" s="50"/>
      <c r="O84" s="50"/>
      <c r="P84" s="50"/>
      <c r="Q84" s="50"/>
      <c r="R84" s="50"/>
      <c r="S84" s="50"/>
      <c r="T84" s="50"/>
      <c r="U84" s="50"/>
      <c r="V84" s="50"/>
      <c r="W84" s="50"/>
      <c r="X84" s="50"/>
      <c r="Y84" s="52"/>
      <c r="Z84" s="53"/>
    </row>
    <row r="85" spans="2:26" ht="23.25" x14ac:dyDescent="0.3">
      <c r="B85" s="50"/>
      <c r="C85" s="51"/>
      <c r="D85" s="50"/>
      <c r="E85" s="50"/>
      <c r="F85" s="50"/>
      <c r="G85" s="50"/>
      <c r="H85" s="50"/>
      <c r="I85" s="50"/>
      <c r="J85" s="50"/>
      <c r="K85" s="50"/>
      <c r="L85" s="50"/>
      <c r="M85" s="50"/>
      <c r="N85" s="50"/>
      <c r="O85" s="50"/>
      <c r="P85" s="50"/>
      <c r="Q85" s="50"/>
      <c r="R85" s="50"/>
      <c r="S85" s="50"/>
      <c r="T85" s="50"/>
      <c r="U85" s="50"/>
      <c r="V85" s="50"/>
      <c r="W85" s="50"/>
      <c r="X85" s="50"/>
      <c r="Y85" s="52"/>
      <c r="Z85" s="53"/>
    </row>
    <row r="86" spans="2:26" ht="23.25" x14ac:dyDescent="0.3">
      <c r="B86" s="50"/>
      <c r="C86" s="51"/>
      <c r="D86" s="50"/>
      <c r="E86" s="50"/>
      <c r="F86" s="50"/>
      <c r="G86" s="50"/>
      <c r="H86" s="50"/>
      <c r="I86" s="50"/>
      <c r="J86" s="50"/>
      <c r="K86" s="50"/>
      <c r="L86" s="50"/>
      <c r="M86" s="50"/>
      <c r="N86" s="50"/>
      <c r="O86" s="50"/>
      <c r="P86" s="50"/>
      <c r="Q86" s="50"/>
      <c r="R86" s="50"/>
      <c r="S86" s="50"/>
      <c r="T86" s="50"/>
      <c r="U86" s="50"/>
      <c r="V86" s="50"/>
      <c r="W86" s="50"/>
      <c r="X86" s="50"/>
      <c r="Y86" s="52"/>
      <c r="Z86" s="53"/>
    </row>
    <row r="87" spans="2:26" ht="23.25" x14ac:dyDescent="0.3">
      <c r="B87" s="50"/>
      <c r="C87" s="51"/>
      <c r="D87" s="50"/>
      <c r="E87" s="50"/>
      <c r="F87" s="50"/>
      <c r="G87" s="50"/>
      <c r="H87" s="50"/>
      <c r="I87" s="50"/>
      <c r="J87" s="50"/>
      <c r="K87" s="50"/>
      <c r="L87" s="50"/>
      <c r="M87" s="50"/>
      <c r="N87" s="50"/>
      <c r="O87" s="50"/>
      <c r="P87" s="50"/>
      <c r="Q87" s="50"/>
      <c r="R87" s="50"/>
      <c r="S87" s="50"/>
      <c r="T87" s="50"/>
      <c r="U87" s="50"/>
      <c r="V87" s="50"/>
      <c r="W87" s="50"/>
      <c r="X87" s="50"/>
      <c r="Y87" s="52"/>
      <c r="Z87" s="53"/>
    </row>
    <row r="88" spans="2:26" ht="23.25" x14ac:dyDescent="0.3">
      <c r="B88" s="50"/>
      <c r="C88" s="51"/>
      <c r="D88" s="50"/>
      <c r="E88" s="50"/>
      <c r="F88" s="50"/>
      <c r="G88" s="50"/>
      <c r="H88" s="50"/>
      <c r="I88" s="50"/>
      <c r="J88" s="50"/>
      <c r="K88" s="50"/>
      <c r="L88" s="50"/>
      <c r="M88" s="50"/>
      <c r="N88" s="50"/>
      <c r="O88" s="50"/>
      <c r="P88" s="50"/>
      <c r="Q88" s="50"/>
      <c r="R88" s="50"/>
      <c r="S88" s="50"/>
      <c r="T88" s="50"/>
      <c r="U88" s="50"/>
      <c r="V88" s="50"/>
      <c r="W88" s="50"/>
      <c r="X88" s="50"/>
      <c r="Y88" s="52"/>
      <c r="Z88" s="53"/>
    </row>
    <row r="89" spans="2:26" ht="23.25" x14ac:dyDescent="0.3">
      <c r="B89" s="50"/>
      <c r="C89" s="51"/>
      <c r="D89" s="50"/>
      <c r="E89" s="50"/>
      <c r="F89" s="50"/>
      <c r="G89" s="50"/>
      <c r="H89" s="50"/>
      <c r="I89" s="50"/>
      <c r="J89" s="50"/>
      <c r="K89" s="50"/>
      <c r="L89" s="50"/>
      <c r="M89" s="50"/>
      <c r="N89" s="50"/>
      <c r="O89" s="50"/>
      <c r="P89" s="50"/>
      <c r="Q89" s="50"/>
      <c r="R89" s="50"/>
      <c r="S89" s="50"/>
      <c r="T89" s="50"/>
      <c r="U89" s="50"/>
      <c r="V89" s="50"/>
      <c r="W89" s="50"/>
      <c r="X89" s="50"/>
      <c r="Y89" s="52"/>
      <c r="Z89" s="53"/>
    </row>
    <row r="90" spans="2:26" ht="23.25" x14ac:dyDescent="0.3">
      <c r="B90" s="50"/>
      <c r="C90" s="51"/>
      <c r="D90" s="50"/>
      <c r="E90" s="50"/>
      <c r="F90" s="50"/>
      <c r="G90" s="50"/>
      <c r="H90" s="50"/>
      <c r="I90" s="50"/>
      <c r="J90" s="50"/>
      <c r="K90" s="50"/>
      <c r="L90" s="50"/>
      <c r="M90" s="50"/>
      <c r="N90" s="50"/>
      <c r="O90" s="50"/>
      <c r="P90" s="50"/>
      <c r="Q90" s="50"/>
      <c r="R90" s="50"/>
      <c r="S90" s="50"/>
      <c r="T90" s="50"/>
      <c r="U90" s="50"/>
      <c r="V90" s="50"/>
      <c r="W90" s="50"/>
      <c r="X90" s="50"/>
      <c r="Y90" s="52"/>
      <c r="Z90" s="53"/>
    </row>
    <row r="91" spans="2:26" ht="23.25" x14ac:dyDescent="0.3">
      <c r="B91" s="50"/>
      <c r="C91" s="51"/>
      <c r="D91" s="50"/>
      <c r="E91" s="50"/>
      <c r="F91" s="50"/>
      <c r="G91" s="50"/>
      <c r="H91" s="50"/>
      <c r="I91" s="50"/>
      <c r="J91" s="50"/>
      <c r="K91" s="50"/>
      <c r="L91" s="50"/>
      <c r="M91" s="50"/>
      <c r="N91" s="50"/>
      <c r="O91" s="50"/>
      <c r="P91" s="50"/>
      <c r="Q91" s="50"/>
      <c r="R91" s="50"/>
      <c r="S91" s="50"/>
      <c r="T91" s="50"/>
      <c r="U91" s="50"/>
      <c r="V91" s="50"/>
      <c r="W91" s="50"/>
      <c r="X91" s="50"/>
      <c r="Y91" s="52"/>
      <c r="Z91" s="53"/>
    </row>
    <row r="92" spans="2:26" ht="23.25" x14ac:dyDescent="0.3">
      <c r="B92" s="50"/>
      <c r="C92" s="51"/>
      <c r="D92" s="50"/>
      <c r="E92" s="50"/>
      <c r="F92" s="50"/>
      <c r="G92" s="50"/>
      <c r="H92" s="50"/>
      <c r="I92" s="50"/>
      <c r="J92" s="50"/>
      <c r="K92" s="50"/>
      <c r="L92" s="50"/>
      <c r="M92" s="50"/>
      <c r="N92" s="50"/>
      <c r="O92" s="50"/>
      <c r="P92" s="50"/>
      <c r="Q92" s="50"/>
      <c r="R92" s="50"/>
      <c r="S92" s="50"/>
      <c r="T92" s="50"/>
      <c r="U92" s="50"/>
      <c r="V92" s="50"/>
      <c r="W92" s="50"/>
      <c r="X92" s="50"/>
      <c r="Y92" s="52"/>
      <c r="Z92" s="53"/>
    </row>
    <row r="93" spans="2:26" ht="23.25" x14ac:dyDescent="0.3">
      <c r="B93" s="50"/>
      <c r="C93" s="51"/>
      <c r="D93" s="50"/>
      <c r="E93" s="50"/>
      <c r="F93" s="50"/>
      <c r="G93" s="50"/>
      <c r="H93" s="50"/>
      <c r="I93" s="50"/>
      <c r="J93" s="50"/>
      <c r="K93" s="50"/>
      <c r="L93" s="50"/>
      <c r="M93" s="50"/>
      <c r="N93" s="50"/>
      <c r="O93" s="50"/>
      <c r="P93" s="50"/>
      <c r="Q93" s="50"/>
      <c r="R93" s="50"/>
      <c r="S93" s="50"/>
      <c r="T93" s="50"/>
      <c r="U93" s="50"/>
      <c r="V93" s="50"/>
      <c r="W93" s="50"/>
      <c r="X93" s="50"/>
      <c r="Y93" s="52"/>
      <c r="Z93" s="53"/>
    </row>
    <row r="94" spans="2:26" ht="23.25" x14ac:dyDescent="0.3">
      <c r="B94" s="50"/>
      <c r="C94" s="51"/>
      <c r="D94" s="50"/>
      <c r="E94" s="50"/>
      <c r="F94" s="50"/>
      <c r="G94" s="50"/>
      <c r="H94" s="50"/>
      <c r="I94" s="50"/>
      <c r="J94" s="50"/>
      <c r="K94" s="50"/>
      <c r="L94" s="50"/>
      <c r="M94" s="50"/>
      <c r="N94" s="50"/>
      <c r="O94" s="50"/>
      <c r="P94" s="50"/>
      <c r="Q94" s="50"/>
      <c r="R94" s="50"/>
      <c r="S94" s="50"/>
      <c r="T94" s="50"/>
      <c r="U94" s="50"/>
      <c r="V94" s="50"/>
      <c r="W94" s="50"/>
      <c r="X94" s="50"/>
      <c r="Y94" s="52"/>
      <c r="Z94" s="53"/>
    </row>
    <row r="95" spans="2:26" ht="23.25" x14ac:dyDescent="0.3">
      <c r="B95" s="50"/>
      <c r="C95" s="51"/>
      <c r="D95" s="50"/>
      <c r="E95" s="50"/>
      <c r="F95" s="50"/>
      <c r="G95" s="50"/>
      <c r="H95" s="50"/>
      <c r="I95" s="50"/>
      <c r="J95" s="50"/>
      <c r="K95" s="50"/>
      <c r="L95" s="50"/>
      <c r="M95" s="50"/>
      <c r="N95" s="50"/>
      <c r="O95" s="50"/>
      <c r="P95" s="50"/>
      <c r="Q95" s="50"/>
      <c r="R95" s="50"/>
      <c r="S95" s="50"/>
      <c r="T95" s="50"/>
      <c r="U95" s="50"/>
      <c r="V95" s="50"/>
      <c r="W95" s="50"/>
      <c r="X95" s="50"/>
      <c r="Y95" s="52"/>
      <c r="Z95" s="53"/>
    </row>
    <row r="96" spans="2:26" ht="23.25" x14ac:dyDescent="0.3">
      <c r="B96" s="50"/>
      <c r="C96" s="51"/>
      <c r="D96" s="50"/>
      <c r="E96" s="50"/>
      <c r="F96" s="50"/>
      <c r="G96" s="50"/>
      <c r="H96" s="50"/>
      <c r="I96" s="50"/>
      <c r="J96" s="50"/>
      <c r="K96" s="50"/>
      <c r="L96" s="50"/>
      <c r="M96" s="50"/>
      <c r="N96" s="50"/>
      <c r="O96" s="50"/>
      <c r="P96" s="50"/>
      <c r="Q96" s="50"/>
      <c r="R96" s="50"/>
      <c r="S96" s="50"/>
      <c r="T96" s="50"/>
      <c r="U96" s="50"/>
      <c r="V96" s="50"/>
      <c r="W96" s="50"/>
      <c r="X96" s="50"/>
      <c r="Y96" s="52"/>
      <c r="Z96" s="53"/>
    </row>
    <row r="97" spans="2:26" ht="23.25" x14ac:dyDescent="0.3">
      <c r="B97" s="50"/>
      <c r="C97" s="51"/>
      <c r="D97" s="50"/>
      <c r="E97" s="50"/>
      <c r="F97" s="50"/>
      <c r="G97" s="50"/>
      <c r="H97" s="50"/>
      <c r="I97" s="50"/>
      <c r="J97" s="50"/>
      <c r="K97" s="50"/>
      <c r="L97" s="50"/>
      <c r="M97" s="50"/>
      <c r="N97" s="50"/>
      <c r="O97" s="50"/>
      <c r="P97" s="50"/>
      <c r="Q97" s="50"/>
      <c r="R97" s="50"/>
      <c r="S97" s="50"/>
      <c r="T97" s="50"/>
      <c r="U97" s="50"/>
      <c r="V97" s="50"/>
      <c r="W97" s="50"/>
      <c r="X97" s="50"/>
      <c r="Y97" s="52"/>
      <c r="Z97" s="53"/>
    </row>
    <row r="98" spans="2:26" ht="23.25" x14ac:dyDescent="0.3">
      <c r="B98" s="50"/>
      <c r="C98" s="51"/>
      <c r="D98" s="50"/>
      <c r="E98" s="50"/>
      <c r="F98" s="50"/>
      <c r="G98" s="50"/>
      <c r="H98" s="50"/>
      <c r="I98" s="50"/>
      <c r="J98" s="50"/>
      <c r="K98" s="50"/>
      <c r="L98" s="50"/>
      <c r="M98" s="50"/>
      <c r="N98" s="50"/>
      <c r="O98" s="50"/>
      <c r="P98" s="50"/>
      <c r="Q98" s="50"/>
      <c r="R98" s="50"/>
      <c r="S98" s="50"/>
      <c r="T98" s="50"/>
      <c r="U98" s="50"/>
      <c r="V98" s="50"/>
      <c r="W98" s="50"/>
      <c r="X98" s="50"/>
      <c r="Y98" s="52"/>
      <c r="Z98" s="53"/>
    </row>
    <row r="99" spans="2:26" ht="23.25" x14ac:dyDescent="0.3">
      <c r="B99" s="50"/>
      <c r="C99" s="51"/>
      <c r="D99" s="50"/>
      <c r="E99" s="50"/>
      <c r="F99" s="50"/>
      <c r="G99" s="50"/>
      <c r="H99" s="50"/>
      <c r="I99" s="50"/>
      <c r="J99" s="50"/>
      <c r="K99" s="50"/>
      <c r="L99" s="50"/>
      <c r="M99" s="50"/>
      <c r="N99" s="50"/>
      <c r="O99" s="50"/>
      <c r="P99" s="50"/>
      <c r="Q99" s="50"/>
      <c r="R99" s="50"/>
      <c r="S99" s="50"/>
      <c r="T99" s="50"/>
      <c r="U99" s="50"/>
      <c r="V99" s="50"/>
      <c r="W99" s="50"/>
      <c r="X99" s="50"/>
      <c r="Y99" s="52"/>
      <c r="Z99" s="53"/>
    </row>
    <row r="100" spans="2:26" ht="23.25" x14ac:dyDescent="0.3">
      <c r="B100" s="50"/>
      <c r="C100" s="51"/>
      <c r="D100" s="50"/>
      <c r="E100" s="50"/>
      <c r="F100" s="50"/>
      <c r="G100" s="50"/>
      <c r="H100" s="50"/>
      <c r="I100" s="50"/>
      <c r="J100" s="50"/>
      <c r="K100" s="50"/>
      <c r="L100" s="50"/>
      <c r="M100" s="50"/>
      <c r="N100" s="50"/>
      <c r="O100" s="50"/>
      <c r="P100" s="50"/>
      <c r="Q100" s="50"/>
      <c r="R100" s="50"/>
      <c r="S100" s="50"/>
      <c r="T100" s="50"/>
      <c r="U100" s="50"/>
      <c r="V100" s="50"/>
      <c r="W100" s="50"/>
      <c r="X100" s="50"/>
      <c r="Y100" s="52"/>
      <c r="Z100" s="53"/>
    </row>
    <row r="101" spans="2:26" ht="23.25" x14ac:dyDescent="0.3">
      <c r="B101" s="50"/>
      <c r="C101" s="51"/>
      <c r="D101" s="50"/>
      <c r="E101" s="50"/>
      <c r="F101" s="50"/>
      <c r="G101" s="50"/>
      <c r="H101" s="50"/>
      <c r="I101" s="50"/>
      <c r="J101" s="50"/>
      <c r="K101" s="50"/>
      <c r="L101" s="50"/>
      <c r="M101" s="50"/>
      <c r="N101" s="50"/>
      <c r="O101" s="50"/>
      <c r="P101" s="50"/>
      <c r="Q101" s="50"/>
      <c r="R101" s="50"/>
      <c r="S101" s="50"/>
      <c r="T101" s="50"/>
      <c r="U101" s="50"/>
      <c r="V101" s="50"/>
      <c r="W101" s="50"/>
      <c r="X101" s="50"/>
      <c r="Y101" s="52"/>
      <c r="Z101" s="53"/>
    </row>
    <row r="102" spans="2:26" ht="23.25" x14ac:dyDescent="0.3">
      <c r="B102" s="50"/>
      <c r="C102" s="51"/>
      <c r="D102" s="50"/>
      <c r="E102" s="50"/>
      <c r="F102" s="50"/>
      <c r="G102" s="50"/>
      <c r="H102" s="50"/>
      <c r="I102" s="50"/>
      <c r="J102" s="50"/>
      <c r="K102" s="50"/>
      <c r="L102" s="50"/>
      <c r="M102" s="50"/>
      <c r="N102" s="50"/>
      <c r="O102" s="50"/>
      <c r="P102" s="50"/>
      <c r="Q102" s="50"/>
      <c r="R102" s="50"/>
      <c r="S102" s="50"/>
      <c r="T102" s="50"/>
      <c r="U102" s="50"/>
      <c r="V102" s="50"/>
      <c r="W102" s="50"/>
      <c r="X102" s="50"/>
      <c r="Y102" s="52"/>
      <c r="Z102" s="53"/>
    </row>
    <row r="103" spans="2:26" ht="23.25" x14ac:dyDescent="0.3">
      <c r="B103" s="50"/>
      <c r="C103" s="51"/>
      <c r="D103" s="50"/>
      <c r="E103" s="50"/>
      <c r="F103" s="50"/>
      <c r="G103" s="50"/>
      <c r="H103" s="50"/>
      <c r="I103" s="50"/>
      <c r="J103" s="50"/>
      <c r="K103" s="50"/>
      <c r="L103" s="50"/>
      <c r="M103" s="50"/>
      <c r="N103" s="50"/>
      <c r="O103" s="50"/>
      <c r="P103" s="50"/>
      <c r="Q103" s="50"/>
      <c r="R103" s="50"/>
      <c r="S103" s="50"/>
      <c r="T103" s="50"/>
      <c r="U103" s="50"/>
      <c r="V103" s="50"/>
      <c r="W103" s="50"/>
      <c r="X103" s="50"/>
      <c r="Y103" s="52"/>
      <c r="Z103" s="53"/>
    </row>
    <row r="104" spans="2:26" ht="23.25" x14ac:dyDescent="0.3">
      <c r="B104" s="50"/>
      <c r="C104" s="51"/>
      <c r="D104" s="50"/>
      <c r="E104" s="50"/>
      <c r="F104" s="50"/>
      <c r="G104" s="50"/>
      <c r="H104" s="50"/>
      <c r="I104" s="50"/>
      <c r="J104" s="50"/>
      <c r="K104" s="50"/>
      <c r="L104" s="50"/>
      <c r="M104" s="50"/>
      <c r="N104" s="50"/>
      <c r="O104" s="50"/>
      <c r="P104" s="50"/>
      <c r="Q104" s="50"/>
      <c r="R104" s="50"/>
      <c r="S104" s="50"/>
      <c r="T104" s="50"/>
      <c r="U104" s="50"/>
      <c r="V104" s="50"/>
      <c r="W104" s="50"/>
      <c r="X104" s="50"/>
      <c r="Y104" s="52"/>
      <c r="Z104" s="53"/>
    </row>
    <row r="105" spans="2:26" ht="23.25" x14ac:dyDescent="0.3">
      <c r="B105" s="50"/>
      <c r="C105" s="51"/>
      <c r="D105" s="50"/>
      <c r="E105" s="50"/>
      <c r="F105" s="50"/>
      <c r="G105" s="50"/>
      <c r="H105" s="50"/>
      <c r="I105" s="50"/>
      <c r="J105" s="50"/>
      <c r="K105" s="50"/>
      <c r="L105" s="50"/>
      <c r="M105" s="50"/>
      <c r="N105" s="50"/>
      <c r="O105" s="50"/>
      <c r="P105" s="50"/>
      <c r="Q105" s="50"/>
      <c r="R105" s="50"/>
      <c r="S105" s="50"/>
      <c r="T105" s="50"/>
      <c r="U105" s="50"/>
      <c r="V105" s="50"/>
      <c r="W105" s="50"/>
      <c r="X105" s="50"/>
      <c r="Y105" s="52"/>
      <c r="Z105" s="53"/>
    </row>
    <row r="106" spans="2:26" ht="23.25" x14ac:dyDescent="0.3">
      <c r="B106" s="50"/>
      <c r="C106" s="51"/>
      <c r="D106" s="50"/>
      <c r="E106" s="50"/>
      <c r="F106" s="50"/>
      <c r="G106" s="50"/>
      <c r="H106" s="50"/>
      <c r="I106" s="50"/>
      <c r="J106" s="50"/>
      <c r="K106" s="50"/>
      <c r="L106" s="50"/>
      <c r="M106" s="50"/>
      <c r="N106" s="50"/>
      <c r="O106" s="50"/>
      <c r="P106" s="50"/>
      <c r="Q106" s="50"/>
      <c r="R106" s="50"/>
      <c r="S106" s="50"/>
      <c r="T106" s="50"/>
      <c r="U106" s="50"/>
      <c r="V106" s="50"/>
      <c r="W106" s="50"/>
      <c r="X106" s="50"/>
      <c r="Y106" s="52"/>
      <c r="Z106" s="53"/>
    </row>
    <row r="107" spans="2:26" ht="23.25" x14ac:dyDescent="0.3">
      <c r="B107" s="50"/>
      <c r="C107" s="51"/>
      <c r="D107" s="50"/>
      <c r="E107" s="50"/>
      <c r="F107" s="50"/>
      <c r="G107" s="50"/>
      <c r="H107" s="50"/>
      <c r="I107" s="50"/>
      <c r="J107" s="50"/>
      <c r="K107" s="50"/>
      <c r="L107" s="50"/>
      <c r="M107" s="50"/>
      <c r="N107" s="50"/>
      <c r="O107" s="50"/>
      <c r="P107" s="50"/>
      <c r="Q107" s="50"/>
      <c r="R107" s="50"/>
      <c r="S107" s="50"/>
      <c r="T107" s="50"/>
      <c r="U107" s="50"/>
      <c r="V107" s="50"/>
      <c r="W107" s="50"/>
      <c r="X107" s="50"/>
      <c r="Y107" s="52"/>
      <c r="Z107" s="53"/>
    </row>
    <row r="108" spans="2:26" ht="23.25" x14ac:dyDescent="0.3">
      <c r="B108" s="50"/>
      <c r="C108" s="51"/>
      <c r="D108" s="50"/>
      <c r="E108" s="50"/>
      <c r="F108" s="50"/>
      <c r="G108" s="50"/>
      <c r="H108" s="50"/>
      <c r="I108" s="50"/>
      <c r="J108" s="50"/>
      <c r="K108" s="50"/>
      <c r="L108" s="50"/>
      <c r="M108" s="50"/>
      <c r="N108" s="50"/>
      <c r="O108" s="50"/>
      <c r="P108" s="50"/>
      <c r="Q108" s="50"/>
      <c r="R108" s="50"/>
      <c r="S108" s="50"/>
      <c r="T108" s="50"/>
      <c r="U108" s="50"/>
      <c r="V108" s="50"/>
      <c r="W108" s="50"/>
      <c r="X108" s="50"/>
      <c r="Y108" s="52"/>
      <c r="Z108" s="53"/>
    </row>
    <row r="109" spans="2:26" ht="23.25" x14ac:dyDescent="0.3">
      <c r="B109" s="50"/>
      <c r="C109" s="51"/>
      <c r="D109" s="50"/>
      <c r="E109" s="50"/>
      <c r="F109" s="50"/>
      <c r="G109" s="50"/>
      <c r="H109" s="50"/>
      <c r="I109" s="50"/>
      <c r="J109" s="50"/>
      <c r="K109" s="50"/>
      <c r="L109" s="50"/>
      <c r="M109" s="50"/>
      <c r="N109" s="50"/>
      <c r="O109" s="50"/>
      <c r="P109" s="50"/>
      <c r="Q109" s="50"/>
      <c r="R109" s="50"/>
      <c r="S109" s="50"/>
      <c r="T109" s="50"/>
      <c r="U109" s="50"/>
      <c r="V109" s="50"/>
      <c r="W109" s="50"/>
      <c r="X109" s="50"/>
      <c r="Y109" s="52"/>
      <c r="Z109" s="53"/>
    </row>
  </sheetData>
  <mergeCells count="41">
    <mergeCell ref="C21:W23"/>
    <mergeCell ref="E40:W40"/>
    <mergeCell ref="C7:C9"/>
    <mergeCell ref="D10:W10"/>
    <mergeCell ref="C25:W27"/>
    <mergeCell ref="E28:W28"/>
    <mergeCell ref="C29:W31"/>
    <mergeCell ref="E20:W20"/>
    <mergeCell ref="E24:W24"/>
    <mergeCell ref="B2:C2"/>
    <mergeCell ref="D2:X2"/>
    <mergeCell ref="E4:H4"/>
    <mergeCell ref="I4:J4"/>
    <mergeCell ref="E5:H5"/>
    <mergeCell ref="E6:W6"/>
    <mergeCell ref="D7:E7"/>
    <mergeCell ref="F7:G7"/>
    <mergeCell ref="N7:O7"/>
    <mergeCell ref="P7:Q7"/>
    <mergeCell ref="R7:S7"/>
    <mergeCell ref="T7:U7"/>
    <mergeCell ref="V7:W7"/>
    <mergeCell ref="H7:I7"/>
    <mergeCell ref="J7:K7"/>
    <mergeCell ref="L7:M7"/>
    <mergeCell ref="E52:W52"/>
    <mergeCell ref="C53:W55"/>
    <mergeCell ref="E56:W56"/>
    <mergeCell ref="C57:W59"/>
    <mergeCell ref="E3:K3"/>
    <mergeCell ref="L3:M3"/>
    <mergeCell ref="N3:W3"/>
    <mergeCell ref="C41:W43"/>
    <mergeCell ref="E44:W44"/>
    <mergeCell ref="C45:W47"/>
    <mergeCell ref="E48:W48"/>
    <mergeCell ref="C49:W51"/>
    <mergeCell ref="E32:W32"/>
    <mergeCell ref="C33:W35"/>
    <mergeCell ref="E36:W36"/>
    <mergeCell ref="C37:W39"/>
  </mergeCells>
  <phoneticPr fontId="38" type="noConversion"/>
  <conditionalFormatting sqref="D11:W16">
    <cfRule type="containsText" dxfId="3" priority="1" operator="containsText" text="4">
      <formula>NOT(ISERROR(SEARCH("4",D11)))</formula>
    </cfRule>
    <cfRule type="containsText" dxfId="2" priority="2" operator="containsText" text="3">
      <formula>NOT(ISERROR(SEARCH("3",D11)))</formula>
    </cfRule>
    <cfRule type="containsText" dxfId="1" priority="3" operator="containsText" text="2">
      <formula>NOT(ISERROR(SEARCH("2",D11)))</formula>
    </cfRule>
    <cfRule type="containsText" dxfId="0" priority="4" operator="containsText" text="1">
      <formula>NOT(ISERROR(SEARCH("1",D11)))</formula>
    </cfRule>
  </conditionalFormatting>
  <pageMargins left="0.7" right="0.7" top="0.75" bottom="0.75" header="0.3" footer="0.3"/>
  <pageSetup paperSize="9" scale="28"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F714-F97D-4117-982A-C97C3A919CB3}">
  <dimension ref="A1"/>
  <sheetViews>
    <sheetView zoomScale="32" zoomScaleNormal="61" workbookViewId="0">
      <selection activeCell="AJ82" sqref="AJ82"/>
    </sheetView>
  </sheetViews>
  <sheetFormatPr baseColWidth="10" defaultRowHeight="15" x14ac:dyDescent="0.25"/>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EE0898AC22A94ABFBDC95DDEF46944" ma:contentTypeVersion="23" ma:contentTypeDescription="Crée un document." ma:contentTypeScope="" ma:versionID="1b355eca434fe1da754caa0161078d88">
  <xsd:schema xmlns:xsd="http://www.w3.org/2001/XMLSchema" xmlns:xs="http://www.w3.org/2001/XMLSchema" xmlns:p="http://schemas.microsoft.com/office/2006/metadata/properties" xmlns:ns1="http://schemas.microsoft.com/sharepoint/v3" xmlns:ns2="1cc7780e-16cb-4c44-947c-37d883b659ba" xmlns:ns3="08ead3a4-fb15-49fd-88ca-d6363e5b6533" targetNamespace="http://schemas.microsoft.com/office/2006/metadata/properties" ma:root="true" ma:fieldsID="9e9a304e9b2b361989fafe4abb34789b" ns1:_="" ns2:_="" ns3:_="">
    <xsd:import namespace="http://schemas.microsoft.com/sharepoint/v3"/>
    <xsd:import namespace="1cc7780e-16cb-4c44-947c-37d883b659ba"/>
    <xsd:import namespace="08ead3a4-fb15-49fd-88ca-d6363e5b65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Location" minOccurs="0"/>
                <xsd:element ref="ns3:Validit_x00e9_" minOccurs="0"/>
                <xsd:element ref="ns1:_ip_UnifiedCompliancePolicyProperties" minOccurs="0"/>
                <xsd:element ref="ns1:_ip_UnifiedCompliancePolicyUIAc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étés de la stratégie de conformité unifiée" ma:hidden="true" ma:internalName="_ip_UnifiedCompliancePolicyProperties">
      <xsd:simpleType>
        <xsd:restriction base="dms:Note"/>
      </xsd:simpleType>
    </xsd:element>
    <xsd:element name="_ip_UnifiedCompliancePolicyUIAction" ma:index="26"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c7780e-16cb-4c44-947c-37d883b659ba"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3c7a3c8-d0b4-45dd-ba31-7f49a687b75e}" ma:internalName="TaxCatchAll" ma:showField="CatchAllData" ma:web="1cc7780e-16cb-4c44-947c-37d883b659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8ead3a4-fb15-49fd-88ca-d6363e5b65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d420b8ac-ed10-4007-a9fc-85f49c4a53e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Validit_x00e9_" ma:index="24" nillable="true" ma:displayName="Validité" ma:description="Date Limite de Validité du Document" ma:format="DateOnly" ma:internalName="Validit_x00e9_">
      <xsd:simpleType>
        <xsd:restriction base="dms:DateTim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lidit_x00e9_ xmlns="08ead3a4-fb15-49fd-88ca-d6363e5b6533" xsi:nil="true"/>
    <_ip_UnifiedCompliancePolicyUIAction xmlns="http://schemas.microsoft.com/sharepoint/v3" xsi:nil="true"/>
    <TaxCatchAll xmlns="1cc7780e-16cb-4c44-947c-37d883b659ba" xsi:nil="true"/>
    <_ip_UnifiedCompliancePolicyProperties xmlns="http://schemas.microsoft.com/sharepoint/v3" xsi:nil="true"/>
    <lcf76f155ced4ddcb4097134ff3c332f xmlns="08ead3a4-fb15-49fd-88ca-d6363e5b65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4FA625-6027-497E-8509-7454DA6904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c7780e-16cb-4c44-947c-37d883b659ba"/>
    <ds:schemaRef ds:uri="08ead3a4-fb15-49fd-88ca-d6363e5b65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ED8D29-56FF-4EAB-AFD4-3FDD48C4FCBF}">
  <ds:schemaRefs>
    <ds:schemaRef ds:uri="http://schemas.microsoft.com/sharepoint/v3/contenttype/forms"/>
  </ds:schemaRefs>
</ds:datastoreItem>
</file>

<file path=customXml/itemProps3.xml><?xml version="1.0" encoding="utf-8"?>
<ds:datastoreItem xmlns:ds="http://schemas.openxmlformats.org/officeDocument/2006/customXml" ds:itemID="{37EE7F69-079F-4F95-904C-7EBDB018B3ED}">
  <ds:schemaRefs>
    <ds:schemaRef ds:uri="http://www.w3.org/XML/1998/namespace"/>
    <ds:schemaRef ds:uri="http://purl.org/dc/dcmitype/"/>
    <ds:schemaRef ds:uri="08ead3a4-fb15-49fd-88ca-d6363e5b6533"/>
    <ds:schemaRef ds:uri="http://purl.org/dc/elements/1.1/"/>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schemas.microsoft.com/sharepoint/v3"/>
    <ds:schemaRef ds:uri="http://schemas.microsoft.com/office/infopath/2007/PartnerControls"/>
    <ds:schemaRef ds:uri="1cc7780e-16cb-4c44-947c-37d883b659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Données admin</vt:lpstr>
      <vt:lpstr>Niveaux d'évaluation</vt:lpstr>
      <vt:lpstr>Grille TP</vt:lpstr>
      <vt:lpstr>Grille positionnement CAP</vt:lpstr>
      <vt:lpstr>Livret de suivi</vt:lpstr>
      <vt:lpstr>Graphiques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Mélodie MARIN-LAMELLET</dc:creator>
  <cp:keywords/>
  <dc:description/>
  <cp:lastModifiedBy>Bizel-Bizellot Nathalie</cp:lastModifiedBy>
  <cp:revision/>
  <cp:lastPrinted>2023-09-29T08:12:25Z</cp:lastPrinted>
  <dcterms:created xsi:type="dcterms:W3CDTF">2023-06-14T14:59:21Z</dcterms:created>
  <dcterms:modified xsi:type="dcterms:W3CDTF">2024-04-26T06:40:30Z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0x0101004EEE0898AC22A94ABFBDC95DDEF46944</vt:lpwstr>
  </property>
  <property fmtid="{D5CDD505-2E9C-101B-9397-08002B2CF9AE}" pid="3" name="MediaServiceImageTags">
    <vt:lpwstr/>
  </property>
</Properties>
</file>