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2-TRAVAIL\3. Travail RNR - Gradation\"/>
    </mc:Choice>
  </mc:AlternateContent>
  <xr:revisionPtr revIDLastSave="0" documentId="13_ncr:1_{DC545972-B033-4ABB-82DE-BCE1AB6FEF8C}" xr6:coauthVersionLast="47" xr6:coauthVersionMax="47" xr10:uidLastSave="{00000000-0000-0000-0000-000000000000}"/>
  <bookViews>
    <workbookView xWindow="-120" yWindow="-120" windowWidth="29040" windowHeight="15840" tabRatio="717" xr2:uid="{00000000-000D-0000-FFFF-FFFF00000000}"/>
  </bookViews>
  <sheets>
    <sheet name="TDM Elève" sheetId="17" r:id="rId1"/>
    <sheet name="TDM Corrigé" sheetId="16" r:id="rId2"/>
  </sheets>
  <definedNames>
    <definedName name="GENRE">#REF!</definedName>
    <definedName name="_xlnm.Print_Area" localSheetId="1">'TDM Corrigé'!$A$1:$R$41</definedName>
    <definedName name="_xlnm.Print_Area" localSheetId="0">'TDM Elève'!$A$1:$T$41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5" i="16" l="1"/>
  <c r="J11" i="17"/>
  <c r="K11" i="17" s="1"/>
  <c r="L11" i="17" s="1"/>
  <c r="H11" i="17"/>
  <c r="G11" i="17" s="1"/>
  <c r="J11" i="16" l="1"/>
  <c r="K11" i="16" s="1"/>
  <c r="L11" i="16" s="1"/>
  <c r="H11" i="16"/>
  <c r="G11" i="16" s="1"/>
  <c r="A9" i="17"/>
  <c r="A10" i="17"/>
  <c r="A12" i="17"/>
  <c r="A13" i="17"/>
  <c r="A14" i="17"/>
  <c r="A15" i="17"/>
  <c r="A16" i="17"/>
  <c r="A17" i="17"/>
  <c r="A18" i="17"/>
  <c r="A19" i="17"/>
  <c r="A20" i="17"/>
  <c r="A8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23" i="17"/>
  <c r="A21" i="17"/>
  <c r="T1" i="17"/>
  <c r="I21" i="17"/>
  <c r="I9" i="17"/>
  <c r="I10" i="17"/>
  <c r="I12" i="17"/>
  <c r="I13" i="17"/>
  <c r="I14" i="17"/>
  <c r="I15" i="17"/>
  <c r="I16" i="17"/>
  <c r="I17" i="17"/>
  <c r="I18" i="17"/>
  <c r="I19" i="17"/>
  <c r="I20" i="17"/>
  <c r="I41" i="17"/>
  <c r="I24" i="17"/>
  <c r="I26" i="17"/>
  <c r="I27" i="17"/>
  <c r="I28" i="17"/>
  <c r="I29" i="17"/>
  <c r="I30" i="17"/>
  <c r="I31" i="17"/>
  <c r="I32" i="17"/>
  <c r="I33" i="17"/>
  <c r="I34" i="17"/>
  <c r="I36" i="17"/>
  <c r="I37" i="17"/>
  <c r="I38" i="17"/>
  <c r="I39" i="17"/>
  <c r="I40" i="17"/>
  <c r="I23" i="17"/>
  <c r="I8" i="17"/>
  <c r="H8" i="16"/>
  <c r="H8" i="17" s="1"/>
  <c r="J8" i="16"/>
  <c r="K8" i="16" s="1"/>
  <c r="L8" i="16" s="1"/>
  <c r="L8" i="17" s="1"/>
  <c r="H9" i="16"/>
  <c r="G9" i="16" s="1"/>
  <c r="G9" i="17" s="1"/>
  <c r="J9" i="16"/>
  <c r="K9" i="16" s="1"/>
  <c r="L9" i="16" s="1"/>
  <c r="L9" i="17" s="1"/>
  <c r="H10" i="16"/>
  <c r="G10" i="16" s="1"/>
  <c r="G10" i="17" s="1"/>
  <c r="J10" i="16"/>
  <c r="K10" i="16" s="1"/>
  <c r="L10" i="16" s="1"/>
  <c r="L10" i="17" s="1"/>
  <c r="H12" i="16"/>
  <c r="H12" i="17" s="1"/>
  <c r="J12" i="16"/>
  <c r="K12" i="16" s="1"/>
  <c r="L12" i="16" s="1"/>
  <c r="L12" i="17" s="1"/>
  <c r="H13" i="16"/>
  <c r="G13" i="16" s="1"/>
  <c r="G13" i="17" s="1"/>
  <c r="J13" i="16"/>
  <c r="K13" i="16" s="1"/>
  <c r="H14" i="16"/>
  <c r="H14" i="17" s="1"/>
  <c r="J14" i="16"/>
  <c r="K14" i="16" s="1"/>
  <c r="L14" i="16" s="1"/>
  <c r="L14" i="17" s="1"/>
  <c r="H15" i="16"/>
  <c r="G15" i="16" s="1"/>
  <c r="G15" i="17" s="1"/>
  <c r="J15" i="16"/>
  <c r="K15" i="16" s="1"/>
  <c r="L15" i="16" s="1"/>
  <c r="L15" i="17" s="1"/>
  <c r="H16" i="16"/>
  <c r="G16" i="16" s="1"/>
  <c r="G16" i="17" s="1"/>
  <c r="J16" i="16"/>
  <c r="J16" i="17" s="1"/>
  <c r="H17" i="16"/>
  <c r="H17" i="17" s="1"/>
  <c r="J17" i="16"/>
  <c r="K17" i="16" s="1"/>
  <c r="H18" i="16"/>
  <c r="G18" i="16" s="1"/>
  <c r="G18" i="17" s="1"/>
  <c r="J18" i="16"/>
  <c r="K18" i="16" s="1"/>
  <c r="L18" i="16" s="1"/>
  <c r="L18" i="17" s="1"/>
  <c r="H19" i="16"/>
  <c r="G19" i="16" s="1"/>
  <c r="G19" i="17" s="1"/>
  <c r="J19" i="16"/>
  <c r="K19" i="16" s="1"/>
  <c r="L19" i="16" s="1"/>
  <c r="L19" i="17" s="1"/>
  <c r="H20" i="16"/>
  <c r="H20" i="17" s="1"/>
  <c r="J20" i="16"/>
  <c r="K20" i="16" s="1"/>
  <c r="L20" i="16" s="1"/>
  <c r="L20" i="17" s="1"/>
  <c r="H21" i="16"/>
  <c r="G21" i="16" s="1"/>
  <c r="G21" i="17" s="1"/>
  <c r="J21" i="16"/>
  <c r="J21" i="17" s="1"/>
  <c r="H23" i="16"/>
  <c r="H23" i="17" s="1"/>
  <c r="J23" i="16"/>
  <c r="K23" i="16" s="1"/>
  <c r="H24" i="16"/>
  <c r="G24" i="16" s="1"/>
  <c r="G24" i="17" s="1"/>
  <c r="J24" i="16"/>
  <c r="K24" i="16" s="1"/>
  <c r="L24" i="16" s="1"/>
  <c r="L24" i="17" s="1"/>
  <c r="I25" i="16"/>
  <c r="I25" i="17" s="1"/>
  <c r="H26" i="16"/>
  <c r="G26" i="16" s="1"/>
  <c r="G26" i="17" s="1"/>
  <c r="J26" i="16"/>
  <c r="K26" i="16" s="1"/>
  <c r="L26" i="16" s="1"/>
  <c r="L26" i="17" s="1"/>
  <c r="H27" i="16"/>
  <c r="G27" i="16" s="1"/>
  <c r="G27" i="17" s="1"/>
  <c r="J27" i="16"/>
  <c r="K27" i="16" s="1"/>
  <c r="L27" i="16" s="1"/>
  <c r="L27" i="17" s="1"/>
  <c r="H28" i="16"/>
  <c r="G28" i="16" s="1"/>
  <c r="G28" i="17" s="1"/>
  <c r="J28" i="16"/>
  <c r="J28" i="17" s="1"/>
  <c r="H29" i="16"/>
  <c r="G29" i="16" s="1"/>
  <c r="G29" i="17" s="1"/>
  <c r="J29" i="16"/>
  <c r="K29" i="16" s="1"/>
  <c r="L29" i="16" s="1"/>
  <c r="L29" i="17" s="1"/>
  <c r="H30" i="16"/>
  <c r="G30" i="16" s="1"/>
  <c r="G30" i="17" s="1"/>
  <c r="J30" i="16"/>
  <c r="K30" i="16" s="1"/>
  <c r="L30" i="16" s="1"/>
  <c r="L30" i="17" s="1"/>
  <c r="H31" i="16"/>
  <c r="G31" i="16" s="1"/>
  <c r="G31" i="17" s="1"/>
  <c r="J31" i="16"/>
  <c r="K31" i="16" s="1"/>
  <c r="L31" i="16" s="1"/>
  <c r="L31" i="17" s="1"/>
  <c r="H32" i="16"/>
  <c r="G32" i="16" s="1"/>
  <c r="G32" i="17" s="1"/>
  <c r="J32" i="16"/>
  <c r="K32" i="16" s="1"/>
  <c r="L32" i="16" s="1"/>
  <c r="L32" i="17" s="1"/>
  <c r="H33" i="16"/>
  <c r="H33" i="17" s="1"/>
  <c r="J33" i="16"/>
  <c r="K33" i="16" s="1"/>
  <c r="L33" i="16" s="1"/>
  <c r="L33" i="17" s="1"/>
  <c r="H34" i="16"/>
  <c r="H34" i="17" s="1"/>
  <c r="J34" i="16"/>
  <c r="J34" i="17" s="1"/>
  <c r="I35" i="16"/>
  <c r="I35" i="17" s="1"/>
  <c r="H36" i="16"/>
  <c r="H36" i="17" s="1"/>
  <c r="J36" i="16"/>
  <c r="J36" i="17" s="1"/>
  <c r="H37" i="16"/>
  <c r="G37" i="16" s="1"/>
  <c r="G37" i="17" s="1"/>
  <c r="J37" i="16"/>
  <c r="J37" i="17" s="1"/>
  <c r="H38" i="16"/>
  <c r="G38" i="16" s="1"/>
  <c r="G38" i="17" s="1"/>
  <c r="J38" i="16"/>
  <c r="K38" i="16" s="1"/>
  <c r="L38" i="16" s="1"/>
  <c r="L38" i="17" s="1"/>
  <c r="H39" i="16"/>
  <c r="G39" i="16" s="1"/>
  <c r="G39" i="17" s="1"/>
  <c r="J39" i="16"/>
  <c r="K39" i="16" s="1"/>
  <c r="H40" i="16"/>
  <c r="H40" i="17" s="1"/>
  <c r="J40" i="16"/>
  <c r="K40" i="16" s="1"/>
  <c r="L40" i="16" s="1"/>
  <c r="L40" i="17" s="1"/>
  <c r="H41" i="16"/>
  <c r="G41" i="16" s="1"/>
  <c r="G41" i="17" s="1"/>
  <c r="J41" i="16"/>
  <c r="K41" i="16" s="1"/>
  <c r="L41" i="16" s="1"/>
  <c r="L41" i="17" s="1"/>
  <c r="M35" i="16"/>
  <c r="K28" i="16" l="1"/>
  <c r="L28" i="16" s="1"/>
  <c r="L28" i="17" s="1"/>
  <c r="J25" i="16"/>
  <c r="J25" i="17" s="1"/>
  <c r="H25" i="16"/>
  <c r="G25" i="16" s="1"/>
  <c r="G25" i="17" s="1"/>
  <c r="K37" i="16"/>
  <c r="L37" i="16" s="1"/>
  <c r="L37" i="17" s="1"/>
  <c r="H26" i="17"/>
  <c r="G14" i="16"/>
  <c r="G14" i="17" s="1"/>
  <c r="J35" i="16"/>
  <c r="J35" i="17" s="1"/>
  <c r="J8" i="17"/>
  <c r="K34" i="16"/>
  <c r="L34" i="16" s="1"/>
  <c r="L34" i="17" s="1"/>
  <c r="L13" i="16"/>
  <c r="L13" i="17" s="1"/>
  <c r="K13" i="17"/>
  <c r="L39" i="16"/>
  <c r="L39" i="17" s="1"/>
  <c r="K39" i="17"/>
  <c r="J13" i="17"/>
  <c r="J39" i="17"/>
  <c r="J27" i="17"/>
  <c r="J26" i="17"/>
  <c r="K36" i="16"/>
  <c r="G34" i="16"/>
  <c r="G34" i="17" s="1"/>
  <c r="K16" i="16"/>
  <c r="K16" i="17" s="1"/>
  <c r="K10" i="17"/>
  <c r="H9" i="17"/>
  <c r="J20" i="17"/>
  <c r="H21" i="17"/>
  <c r="H30" i="17"/>
  <c r="K9" i="17"/>
  <c r="H35" i="16"/>
  <c r="H35" i="17" s="1"/>
  <c r="G33" i="16"/>
  <c r="G33" i="17" s="1"/>
  <c r="H18" i="17"/>
  <c r="K41" i="17"/>
  <c r="J30" i="17"/>
  <c r="K27" i="17"/>
  <c r="L17" i="16"/>
  <c r="L17" i="17" s="1"/>
  <c r="K17" i="17"/>
  <c r="L23" i="16"/>
  <c r="L23" i="17" s="1"/>
  <c r="K23" i="17"/>
  <c r="G36" i="16"/>
  <c r="G36" i="17" s="1"/>
  <c r="G20" i="16"/>
  <c r="G20" i="17" s="1"/>
  <c r="G8" i="16"/>
  <c r="G8" i="17" s="1"/>
  <c r="H38" i="17"/>
  <c r="K18" i="17"/>
  <c r="J31" i="17"/>
  <c r="K28" i="17"/>
  <c r="G23" i="16"/>
  <c r="G23" i="17" s="1"/>
  <c r="G17" i="16"/>
  <c r="G17" i="17" s="1"/>
  <c r="G12" i="16"/>
  <c r="G12" i="17" s="1"/>
  <c r="J18" i="17"/>
  <c r="K15" i="17"/>
  <c r="J9" i="17"/>
  <c r="K33" i="17"/>
  <c r="G40" i="16"/>
  <c r="G40" i="17" s="1"/>
  <c r="K21" i="16"/>
  <c r="H13" i="17"/>
  <c r="H41" i="17"/>
  <c r="H37" i="17"/>
  <c r="H29" i="17"/>
  <c r="K20" i="17"/>
  <c r="J15" i="17"/>
  <c r="K12" i="17"/>
  <c r="J41" i="17"/>
  <c r="K38" i="17"/>
  <c r="J33" i="17"/>
  <c r="K30" i="17"/>
  <c r="J38" i="17"/>
  <c r="H16" i="17"/>
  <c r="H32" i="17"/>
  <c r="H28" i="17"/>
  <c r="H24" i="17"/>
  <c r="J17" i="17"/>
  <c r="K14" i="17"/>
  <c r="K40" i="17"/>
  <c r="K32" i="17"/>
  <c r="K24" i="17"/>
  <c r="J23" i="17"/>
  <c r="K31" i="17"/>
  <c r="J12" i="17"/>
  <c r="K19" i="17"/>
  <c r="J14" i="17"/>
  <c r="J40" i="17"/>
  <c r="J32" i="17"/>
  <c r="K29" i="17"/>
  <c r="J24" i="17"/>
  <c r="H19" i="17"/>
  <c r="H15" i="17"/>
  <c r="H10" i="17"/>
  <c r="H39" i="17"/>
  <c r="H31" i="17"/>
  <c r="H27" i="17"/>
  <c r="K8" i="17"/>
  <c r="J19" i="17"/>
  <c r="J10" i="17"/>
  <c r="J29" i="17"/>
  <c r="K26" i="17"/>
  <c r="K25" i="16" l="1"/>
  <c r="L25" i="16" s="1"/>
  <c r="L25" i="17" s="1"/>
  <c r="K37" i="17"/>
  <c r="K34" i="17"/>
  <c r="L35" i="16"/>
  <c r="L35" i="17" s="1"/>
  <c r="H25" i="17"/>
  <c r="K35" i="16"/>
  <c r="K35" i="17" s="1"/>
  <c r="L16" i="16"/>
  <c r="L16" i="17" s="1"/>
  <c r="G35" i="16"/>
  <c r="G35" i="17" s="1"/>
  <c r="L36" i="16"/>
  <c r="L36" i="17" s="1"/>
  <c r="K36" i="17"/>
  <c r="L21" i="16"/>
  <c r="L21" i="17" s="1"/>
  <c r="K21" i="17"/>
  <c r="K25" i="17" l="1"/>
</calcChain>
</file>

<file path=xl/sharedStrings.xml><?xml version="1.0" encoding="utf-8"?>
<sst xmlns="http://schemas.openxmlformats.org/spreadsheetml/2006/main" count="125" uniqueCount="82">
  <si>
    <t>DESIGNATION</t>
  </si>
  <si>
    <t>TAILLES</t>
  </si>
  <si>
    <t>ILLUSTRATION</t>
  </si>
  <si>
    <t>Date de création</t>
  </si>
  <si>
    <t>Date de mise à jour</t>
  </si>
  <si>
    <t>REP.</t>
  </si>
  <si>
    <t>Hauteur Pointe épaule/encolure - Poitrine</t>
  </si>
  <si>
    <t>Ecartement pointes des seins</t>
  </si>
  <si>
    <t>Tour de Poignet</t>
  </si>
  <si>
    <t>Tour dessous de poitrine</t>
  </si>
  <si>
    <t>Tour de cuisse</t>
  </si>
  <si>
    <t>Tour de genou</t>
  </si>
  <si>
    <t>A</t>
  </si>
  <si>
    <t>B</t>
  </si>
  <si>
    <t>C</t>
  </si>
  <si>
    <t>D</t>
  </si>
  <si>
    <t>E</t>
  </si>
  <si>
    <t>D1</t>
  </si>
  <si>
    <t>G</t>
  </si>
  <si>
    <t>S</t>
  </si>
  <si>
    <t>P</t>
  </si>
  <si>
    <t>F</t>
  </si>
  <si>
    <t>E1</t>
  </si>
  <si>
    <t>E2</t>
  </si>
  <si>
    <t>G1</t>
  </si>
  <si>
    <t>H</t>
  </si>
  <si>
    <t>H1</t>
  </si>
  <si>
    <t>J</t>
  </si>
  <si>
    <t>J1</t>
  </si>
  <si>
    <t>K</t>
  </si>
  <si>
    <t>L</t>
  </si>
  <si>
    <t>M</t>
  </si>
  <si>
    <t>N</t>
  </si>
  <si>
    <t>Tour de cheville</t>
  </si>
  <si>
    <t>Hauteur Entrejambe - Sol</t>
  </si>
  <si>
    <t>Hauteur Genou - Sol</t>
  </si>
  <si>
    <t xml:space="preserve"> </t>
  </si>
  <si>
    <t>Q</t>
  </si>
  <si>
    <t>R</t>
  </si>
  <si>
    <t>U</t>
  </si>
  <si>
    <t>T1</t>
  </si>
  <si>
    <t>T2</t>
  </si>
  <si>
    <t>V</t>
  </si>
  <si>
    <t>V1</t>
  </si>
  <si>
    <t>W</t>
  </si>
  <si>
    <t>X</t>
  </si>
  <si>
    <t>Y</t>
  </si>
  <si>
    <t>Date</t>
  </si>
  <si>
    <t>NOM - Prénom</t>
  </si>
  <si>
    <t>Stature (pieds nus, à plat sur le sol)</t>
  </si>
  <si>
    <t>Tour de tête (front-oreilles-arrière du crâne)</t>
  </si>
  <si>
    <r>
      <t xml:space="preserve">Tour poitrine </t>
    </r>
    <r>
      <rPr>
        <sz val="11"/>
        <rFont val="Calibri Light"/>
        <family val="2"/>
      </rPr>
      <t>(sur la pointe de seins)</t>
    </r>
  </si>
  <si>
    <t>Tour de hanches (à hauteur des crêtes iliaques)</t>
  </si>
  <si>
    <r>
      <t>Tour de bassin</t>
    </r>
    <r>
      <rPr>
        <sz val="11"/>
        <rFont val="Calibri Light"/>
        <family val="2"/>
      </rPr>
      <t xml:space="preserve"> (au plus fort du fessier)</t>
    </r>
  </si>
  <si>
    <t>Longueur Taille devant (Milieu, du creux base cou à la taille)</t>
  </si>
  <si>
    <t>Longueur Taille dos (Milieu, de la 7ème cervicale à la taille)</t>
  </si>
  <si>
    <t>Tour de Bras (au plus fort du biceps)</t>
  </si>
  <si>
    <t>Tour de mollet (au plus fort du mollet)</t>
  </si>
  <si>
    <t>BTS MMV</t>
  </si>
  <si>
    <t>Largeur base encolure</t>
  </si>
  <si>
    <t>C1</t>
  </si>
  <si>
    <r>
      <t>Longueur Dessus de bras</t>
    </r>
    <r>
      <rPr>
        <sz val="11"/>
        <rFont val="Calibri Light"/>
        <family val="2"/>
      </rPr>
      <t xml:space="preserve"> (coude plié)</t>
    </r>
  </si>
  <si>
    <r>
      <t>Enfourchure totale</t>
    </r>
    <r>
      <rPr>
        <sz val="11"/>
        <rFont val="Calibri Light"/>
        <family val="2"/>
      </rPr>
      <t xml:space="preserve"> (T1 + T2)</t>
    </r>
  </si>
  <si>
    <t>Longueur épaule (de la base du cou à l'acromion)</t>
  </si>
  <si>
    <t>Tour base encolure</t>
  </si>
  <si>
    <t>ÉCARTS</t>
  </si>
  <si>
    <t>Mesures en cm</t>
  </si>
  <si>
    <t>TABLEAU DES MENSURATIONS NORMALISÉES - FEMME</t>
  </si>
  <si>
    <r>
      <t xml:space="preserve">TABLEAU DES MENSURATIONS NORMALISÉES - FEMME    </t>
    </r>
    <r>
      <rPr>
        <sz val="20"/>
        <color rgb="FFFF0000"/>
        <rFont val="Calibri"/>
        <family val="2"/>
        <scheme val="minor"/>
      </rPr>
      <t xml:space="preserve"> CORRIGÉ</t>
    </r>
  </si>
  <si>
    <t>VOS
MENSURATIONS PRINCIPALES
en cm</t>
  </si>
  <si>
    <r>
      <t xml:space="preserve">Enfourchure devant   </t>
    </r>
    <r>
      <rPr>
        <sz val="10"/>
        <rFont val="Calibri Light"/>
        <family val="2"/>
      </rPr>
      <t xml:space="preserve">  </t>
    </r>
    <r>
      <rPr>
        <i/>
        <sz val="10"/>
        <rFont val="Calibri Light"/>
        <family val="2"/>
      </rPr>
      <t>à titre indicatif</t>
    </r>
  </si>
  <si>
    <r>
      <t>Enfourchure dos</t>
    </r>
    <r>
      <rPr>
        <i/>
        <sz val="11"/>
        <rFont val="Calibri Light"/>
        <family val="2"/>
      </rPr>
      <t xml:space="preserve">      </t>
    </r>
    <r>
      <rPr>
        <i/>
        <sz val="10"/>
        <rFont val="Calibri Light"/>
        <family val="2"/>
      </rPr>
      <t>à titre indicatif</t>
    </r>
  </si>
  <si>
    <r>
      <t xml:space="preserve">Hauteur Taille - Bassin </t>
    </r>
    <r>
      <rPr>
        <i/>
        <sz val="11"/>
        <rFont val="Calibri Light"/>
        <family val="2"/>
      </rPr>
      <t xml:space="preserve">    </t>
    </r>
    <r>
      <rPr>
        <i/>
        <sz val="10"/>
        <rFont val="Calibri Light"/>
        <family val="2"/>
      </rPr>
      <t>à titre indicatif</t>
    </r>
  </si>
  <si>
    <r>
      <t xml:space="preserve">Hauteur Poitrine - Taille </t>
    </r>
    <r>
      <rPr>
        <i/>
        <sz val="11"/>
        <rFont val="Calibri Light"/>
        <family val="2"/>
      </rPr>
      <t xml:space="preserve">     </t>
    </r>
    <r>
      <rPr>
        <i/>
        <sz val="10"/>
        <rFont val="Calibri Light"/>
        <family val="2"/>
      </rPr>
      <t>à titre indicatif</t>
    </r>
  </si>
  <si>
    <t>Montant périnéal (en posture assise et bien droite)</t>
  </si>
  <si>
    <t>Carrure devant  (≈ 8 cm au-dessus de la ligne poitrine)</t>
  </si>
  <si>
    <t>Carrure dos  (environ 8 cm au-dessus de la ligne poitrine)</t>
  </si>
  <si>
    <r>
      <t>Pente Epaule</t>
    </r>
    <r>
      <rPr>
        <i/>
        <sz val="11"/>
        <rFont val="Calibri Light"/>
        <family val="2"/>
      </rPr>
      <t xml:space="preserve">     </t>
    </r>
    <r>
      <rPr>
        <i/>
        <sz val="10"/>
        <rFont val="Calibri Light"/>
        <family val="2"/>
      </rPr>
      <t xml:space="preserve">  à titre indicatif</t>
    </r>
  </si>
  <si>
    <r>
      <t>Tour de taille</t>
    </r>
    <r>
      <rPr>
        <sz val="11"/>
        <rFont val="Calibri Light"/>
        <family val="2"/>
      </rPr>
      <t xml:space="preserve"> (au plus creux et au-dessus du nombril)</t>
    </r>
  </si>
  <si>
    <r>
      <t xml:space="preserve">Hauteur Taille - Hanche   </t>
    </r>
    <r>
      <rPr>
        <sz val="10"/>
        <rFont val="Calibri Light"/>
        <family val="2"/>
      </rPr>
      <t xml:space="preserve"> </t>
    </r>
    <r>
      <rPr>
        <i/>
        <sz val="10"/>
        <rFont val="Calibri Light"/>
        <family val="2"/>
      </rPr>
      <t xml:space="preserve"> à titre indicatif</t>
    </r>
    <r>
      <rPr>
        <i/>
        <sz val="11"/>
        <rFont val="Calibri Light"/>
        <family val="2"/>
      </rPr>
      <t xml:space="preserve">
</t>
    </r>
    <r>
      <rPr>
        <sz val="11"/>
        <rFont val="Calibri Light"/>
        <family val="2"/>
      </rPr>
      <t xml:space="preserve"> (à hauteur de la crète iliaque, environ 8 cm sous la taille)</t>
    </r>
  </si>
  <si>
    <r>
      <rPr>
        <u/>
        <sz val="11"/>
        <rFont val="Calibri Light"/>
        <family val="2"/>
      </rPr>
      <t>Consigne :</t>
    </r>
    <r>
      <rPr>
        <sz val="11"/>
        <rFont val="Calibri Light"/>
        <family val="2"/>
      </rPr>
      <t xml:space="preserve"> Compléter l'illustration par les repères lettrées des mesures et mensurations du tableau</t>
    </r>
  </si>
  <si>
    <t>Page 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</si>
</sst>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Calibri Light"/>
      <family val="2"/>
    </font>
    <font>
      <sz val="20"/>
      <name val="Calibri Light"/>
      <family val="2"/>
    </font>
    <font>
      <b/>
      <sz val="10"/>
      <name val="Calibri Light"/>
      <family val="2"/>
    </font>
    <font>
      <b/>
      <sz val="12"/>
      <name val="Calibri Light"/>
      <family val="2"/>
    </font>
    <font>
      <sz val="12"/>
      <name val="Calibri Light"/>
      <family val="2"/>
    </font>
    <font>
      <b/>
      <sz val="10"/>
      <color rgb="FF0070C0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1"/>
      <color theme="0"/>
      <name val="Calibri Light"/>
      <family val="2"/>
    </font>
    <font>
      <i/>
      <sz val="11"/>
      <name val="Calibri Light"/>
      <family val="2"/>
    </font>
    <font>
      <sz val="14"/>
      <name val="Calibri Light"/>
      <family val="2"/>
    </font>
    <font>
      <sz val="11"/>
      <color theme="0"/>
      <name val="Calibri Light"/>
      <family val="2"/>
    </font>
    <font>
      <u/>
      <sz val="11"/>
      <name val="Calibri Light"/>
      <family val="2"/>
    </font>
    <font>
      <sz val="8"/>
      <name val="Arial"/>
      <family val="2"/>
    </font>
    <font>
      <i/>
      <sz val="12"/>
      <name val="Calibri Light"/>
      <family val="2"/>
    </font>
    <font>
      <sz val="20"/>
      <name val="Calibri"/>
      <family val="2"/>
      <scheme val="minor"/>
    </font>
    <font>
      <sz val="20"/>
      <color rgb="FFFF0000"/>
      <name val="Calibri"/>
      <family val="2"/>
      <scheme val="minor"/>
    </font>
    <font>
      <sz val="9"/>
      <name val="Calibri Light"/>
      <family val="2"/>
    </font>
    <font>
      <i/>
      <sz val="1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3" fillId="4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3" borderId="0" xfId="0" applyFont="1" applyFill="1"/>
    <xf numFmtId="0" fontId="4" fillId="0" borderId="3" xfId="0" applyFont="1" applyBorder="1" applyAlignment="1">
      <alignment horizontal="center" vertical="center"/>
    </xf>
    <xf numFmtId="0" fontId="8" fillId="4" borderId="0" xfId="0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8" fillId="4" borderId="0" xfId="0" applyFont="1" applyFill="1" applyBorder="1" applyAlignment="1">
      <alignment horizontal="center" vertical="center"/>
    </xf>
    <xf numFmtId="0" fontId="8" fillId="3" borderId="0" xfId="0" applyFont="1" applyFill="1"/>
    <xf numFmtId="0" fontId="9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wrapText="1"/>
    </xf>
    <xf numFmtId="0" fontId="2" fillId="4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/>
    </xf>
    <xf numFmtId="0" fontId="2" fillId="4" borderId="0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7" fillId="1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2" fillId="4" borderId="24" xfId="0" applyFont="1" applyFill="1" applyBorder="1" applyAlignment="1">
      <alignment horizontal="right" vertical="center"/>
    </xf>
    <xf numFmtId="0" fontId="2" fillId="4" borderId="0" xfId="0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9" fillId="4" borderId="8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17" fillId="0" borderId="2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4" fontId="4" fillId="0" borderId="14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7" fillId="1" borderId="13" xfId="0" applyFont="1" applyFill="1" applyBorder="1" applyAlignment="1">
      <alignment horizontal="center" vertical="center"/>
    </xf>
    <xf numFmtId="0" fontId="7" fillId="1" borderId="1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14" fontId="9" fillId="0" borderId="14" xfId="0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6F5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218212</xdr:colOff>
      <xdr:row>5</xdr:row>
      <xdr:rowOff>192232</xdr:rowOff>
    </xdr:from>
    <xdr:to>
      <xdr:col>19</xdr:col>
      <xdr:colOff>685519</xdr:colOff>
      <xdr:row>36</xdr:row>
      <xdr:rowOff>190501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D2DB5F-4686-47C9-976F-083AA245C6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43" t="3354" r="4009" b="2111"/>
        <a:stretch/>
      </xdr:blipFill>
      <xdr:spPr>
        <a:xfrm>
          <a:off x="8352562" y="1335232"/>
          <a:ext cx="3810582" cy="7361094"/>
        </a:xfrm>
        <a:prstGeom prst="rect">
          <a:avLst/>
        </a:prstGeom>
      </xdr:spPr>
    </xdr:pic>
    <xdr:clientData/>
  </xdr:twoCellAnchor>
  <xdr:twoCellAnchor>
    <xdr:from>
      <xdr:col>16</xdr:col>
      <xdr:colOff>547688</xdr:colOff>
      <xdr:row>13</xdr:row>
      <xdr:rowOff>77289</xdr:rowOff>
    </xdr:from>
    <xdr:to>
      <xdr:col>17</xdr:col>
      <xdr:colOff>371475</xdr:colOff>
      <xdr:row>13</xdr:row>
      <xdr:rowOff>77289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497091E4-93CB-466E-8B14-BBDB9D405721}"/>
            </a:ext>
          </a:extLst>
        </xdr:cNvPr>
        <xdr:cNvCxnSpPr/>
      </xdr:nvCxnSpPr>
      <xdr:spPr>
        <a:xfrm>
          <a:off x="8215313" y="3106239"/>
          <a:ext cx="938212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666750</xdr:colOff>
      <xdr:row>16</xdr:row>
      <xdr:rowOff>50798</xdr:rowOff>
    </xdr:from>
    <xdr:to>
      <xdr:col>17</xdr:col>
      <xdr:colOff>273504</xdr:colOff>
      <xdr:row>16</xdr:row>
      <xdr:rowOff>50798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EF57C2E1-BCDC-4470-828C-7E780E2CB62B}"/>
            </a:ext>
          </a:extLst>
        </xdr:cNvPr>
        <xdr:cNvCxnSpPr/>
      </xdr:nvCxnSpPr>
      <xdr:spPr>
        <a:xfrm>
          <a:off x="8334375" y="3794123"/>
          <a:ext cx="721179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471488</xdr:colOff>
      <xdr:row>19</xdr:row>
      <xdr:rowOff>73890</xdr:rowOff>
    </xdr:from>
    <xdr:to>
      <xdr:col>17</xdr:col>
      <xdr:colOff>457200</xdr:colOff>
      <xdr:row>19</xdr:row>
      <xdr:rowOff>73890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B652B0F1-3461-4793-B407-ECC94FB8F321}"/>
            </a:ext>
          </a:extLst>
        </xdr:cNvPr>
        <xdr:cNvCxnSpPr/>
      </xdr:nvCxnSpPr>
      <xdr:spPr>
        <a:xfrm>
          <a:off x="8139113" y="4531590"/>
          <a:ext cx="1100137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476250</xdr:colOff>
      <xdr:row>13</xdr:row>
      <xdr:rowOff>71938</xdr:rowOff>
    </xdr:from>
    <xdr:to>
      <xdr:col>19</xdr:col>
      <xdr:colOff>346488</xdr:colOff>
      <xdr:row>13</xdr:row>
      <xdr:rowOff>71938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DCF01755-F927-47D7-8D8C-9E00F476D05D}"/>
            </a:ext>
          </a:extLst>
        </xdr:cNvPr>
        <xdr:cNvCxnSpPr/>
      </xdr:nvCxnSpPr>
      <xdr:spPr>
        <a:xfrm>
          <a:off x="10372725" y="3100888"/>
          <a:ext cx="984663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609602</xdr:colOff>
      <xdr:row>16</xdr:row>
      <xdr:rowOff>53520</xdr:rowOff>
    </xdr:from>
    <xdr:to>
      <xdr:col>19</xdr:col>
      <xdr:colOff>239487</xdr:colOff>
      <xdr:row>16</xdr:row>
      <xdr:rowOff>53520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F04F8D5B-2CD2-4F41-899B-C307ED05974B}"/>
            </a:ext>
          </a:extLst>
        </xdr:cNvPr>
        <xdr:cNvCxnSpPr/>
      </xdr:nvCxnSpPr>
      <xdr:spPr>
        <a:xfrm>
          <a:off x="10506077" y="3796845"/>
          <a:ext cx="744310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414337</xdr:colOff>
      <xdr:row>19</xdr:row>
      <xdr:rowOff>76612</xdr:rowOff>
    </xdr:from>
    <xdr:to>
      <xdr:col>19</xdr:col>
      <xdr:colOff>408403</xdr:colOff>
      <xdr:row>19</xdr:row>
      <xdr:rowOff>76612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477854D6-3674-450A-8869-EE17FC6F8C82}"/>
            </a:ext>
          </a:extLst>
        </xdr:cNvPr>
        <xdr:cNvCxnSpPr/>
      </xdr:nvCxnSpPr>
      <xdr:spPr>
        <a:xfrm>
          <a:off x="10310812" y="4534312"/>
          <a:ext cx="1108491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576264</xdr:colOff>
      <xdr:row>14</xdr:row>
      <xdr:rowOff>73703</xdr:rowOff>
    </xdr:from>
    <xdr:to>
      <xdr:col>17</xdr:col>
      <xdr:colOff>349025</xdr:colOff>
      <xdr:row>14</xdr:row>
      <xdr:rowOff>73703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9BA3AE09-97C6-427C-B66B-6575011BB7B3}"/>
            </a:ext>
          </a:extLst>
        </xdr:cNvPr>
        <xdr:cNvCxnSpPr/>
      </xdr:nvCxnSpPr>
      <xdr:spPr>
        <a:xfrm>
          <a:off x="8243889" y="3340778"/>
          <a:ext cx="887186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944336</xdr:colOff>
      <xdr:row>6</xdr:row>
      <xdr:rowOff>43767</xdr:rowOff>
    </xdr:from>
    <xdr:to>
      <xdr:col>19</xdr:col>
      <xdr:colOff>952500</xdr:colOff>
      <xdr:row>6</xdr:row>
      <xdr:rowOff>43767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047C4AF7-7748-47E2-B19E-9F89DC151794}"/>
            </a:ext>
          </a:extLst>
        </xdr:cNvPr>
        <xdr:cNvCxnSpPr/>
      </xdr:nvCxnSpPr>
      <xdr:spPr>
        <a:xfrm>
          <a:off x="10840811" y="1415367"/>
          <a:ext cx="1122589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964977</xdr:colOff>
      <xdr:row>36</xdr:row>
      <xdr:rowOff>112030</xdr:rowOff>
    </xdr:from>
    <xdr:to>
      <xdr:col>19</xdr:col>
      <xdr:colOff>928688</xdr:colOff>
      <xdr:row>36</xdr:row>
      <xdr:rowOff>112030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AB37D57D-D3B3-494F-87CC-D821022A90EC}"/>
            </a:ext>
          </a:extLst>
        </xdr:cNvPr>
        <xdr:cNvCxnSpPr/>
      </xdr:nvCxnSpPr>
      <xdr:spPr>
        <a:xfrm>
          <a:off x="10861452" y="8617855"/>
          <a:ext cx="1078136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866787</xdr:colOff>
      <xdr:row>6</xdr:row>
      <xdr:rowOff>42860</xdr:rowOff>
    </xdr:from>
    <xdr:to>
      <xdr:col>19</xdr:col>
      <xdr:colOff>866787</xdr:colOff>
      <xdr:row>36</xdr:row>
      <xdr:rowOff>114300</xdr:rowOff>
    </xdr:to>
    <xdr:cxnSp macro="">
      <xdr:nvCxnSpPr>
        <xdr:cNvPr id="12" name="Connecteur droit avec flèche 11">
          <a:extLst>
            <a:ext uri="{FF2B5EF4-FFF2-40B4-BE49-F238E27FC236}">
              <a16:creationId xmlns:a16="http://schemas.microsoft.com/office/drawing/2014/main" id="{EDF6F10F-C822-4C5E-83C4-E6BED675F470}"/>
            </a:ext>
          </a:extLst>
        </xdr:cNvPr>
        <xdr:cNvCxnSpPr/>
      </xdr:nvCxnSpPr>
      <xdr:spPr>
        <a:xfrm>
          <a:off x="11877687" y="1414460"/>
          <a:ext cx="0" cy="7205665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747445</xdr:colOff>
      <xdr:row>7</xdr:row>
      <xdr:rowOff>143553</xdr:rowOff>
    </xdr:from>
    <xdr:to>
      <xdr:col>17</xdr:col>
      <xdr:colOff>180119</xdr:colOff>
      <xdr:row>7</xdr:row>
      <xdr:rowOff>143553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300F2AC3-CB4F-4617-859A-00FD106B7ECF}"/>
            </a:ext>
          </a:extLst>
        </xdr:cNvPr>
        <xdr:cNvCxnSpPr/>
      </xdr:nvCxnSpPr>
      <xdr:spPr>
        <a:xfrm>
          <a:off x="8428677" y="1762803"/>
          <a:ext cx="548460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692150</xdr:colOff>
      <xdr:row>7</xdr:row>
      <xdr:rowOff>143553</xdr:rowOff>
    </xdr:from>
    <xdr:to>
      <xdr:col>19</xdr:col>
      <xdr:colOff>142875</xdr:colOff>
      <xdr:row>7</xdr:row>
      <xdr:rowOff>143553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A765E811-E46B-4E23-81CD-96CF2290C668}"/>
            </a:ext>
          </a:extLst>
        </xdr:cNvPr>
        <xdr:cNvCxnSpPr/>
      </xdr:nvCxnSpPr>
      <xdr:spPr>
        <a:xfrm>
          <a:off x="10588625" y="1743753"/>
          <a:ext cx="565150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762002</xdr:colOff>
      <xdr:row>10</xdr:row>
      <xdr:rowOff>144987</xdr:rowOff>
    </xdr:from>
    <xdr:to>
      <xdr:col>17</xdr:col>
      <xdr:colOff>159456</xdr:colOff>
      <xdr:row>11</xdr:row>
      <xdr:rowOff>49210</xdr:rowOff>
    </xdr:to>
    <xdr:sp macro="" textlink="">
      <xdr:nvSpPr>
        <xdr:cNvPr id="15" name="Forme libre : forme 14">
          <a:extLst>
            <a:ext uri="{FF2B5EF4-FFF2-40B4-BE49-F238E27FC236}">
              <a16:creationId xmlns:a16="http://schemas.microsoft.com/office/drawing/2014/main" id="{BE085909-54D1-484C-BF65-399FF61DEDEF}"/>
            </a:ext>
          </a:extLst>
        </xdr:cNvPr>
        <xdr:cNvSpPr/>
      </xdr:nvSpPr>
      <xdr:spPr>
        <a:xfrm>
          <a:off x="8429627" y="2459562"/>
          <a:ext cx="511879" cy="142348"/>
        </a:xfrm>
        <a:custGeom>
          <a:avLst/>
          <a:gdLst>
            <a:gd name="connsiteX0" fmla="*/ 790886 w 790886"/>
            <a:gd name="connsiteY0" fmla="*/ 25400 h 209726"/>
            <a:gd name="connsiteX1" fmla="*/ 562286 w 790886"/>
            <a:gd name="connsiteY1" fmla="*/ 146050 h 209726"/>
            <a:gd name="connsiteX2" fmla="*/ 314636 w 790886"/>
            <a:gd name="connsiteY2" fmla="*/ 38100 h 209726"/>
            <a:gd name="connsiteX3" fmla="*/ 22536 w 790886"/>
            <a:gd name="connsiteY3" fmla="*/ 209550 h 209726"/>
            <a:gd name="connsiteX4" fmla="*/ 41586 w 790886"/>
            <a:gd name="connsiteY4" fmla="*/ 0 h 209726"/>
            <a:gd name="connsiteX0" fmla="*/ 768350 w 768350"/>
            <a:gd name="connsiteY0" fmla="*/ 0 h 184326"/>
            <a:gd name="connsiteX1" fmla="*/ 539750 w 768350"/>
            <a:gd name="connsiteY1" fmla="*/ 120650 h 184326"/>
            <a:gd name="connsiteX2" fmla="*/ 292100 w 768350"/>
            <a:gd name="connsiteY2" fmla="*/ 12700 h 184326"/>
            <a:gd name="connsiteX3" fmla="*/ 0 w 768350"/>
            <a:gd name="connsiteY3" fmla="*/ 184150 h 184326"/>
            <a:gd name="connsiteX0" fmla="*/ 476250 w 476250"/>
            <a:gd name="connsiteY0" fmla="*/ 0 h 120677"/>
            <a:gd name="connsiteX1" fmla="*/ 247650 w 476250"/>
            <a:gd name="connsiteY1" fmla="*/ 120650 h 120677"/>
            <a:gd name="connsiteX2" fmla="*/ 0 w 476250"/>
            <a:gd name="connsiteY2" fmla="*/ 12700 h 120677"/>
            <a:gd name="connsiteX0" fmla="*/ 476250 w 476250"/>
            <a:gd name="connsiteY0" fmla="*/ 0 h 120951"/>
            <a:gd name="connsiteX1" fmla="*/ 247650 w 476250"/>
            <a:gd name="connsiteY1" fmla="*/ 120650 h 120951"/>
            <a:gd name="connsiteX2" fmla="*/ 0 w 476250"/>
            <a:gd name="connsiteY2" fmla="*/ 12700 h 120951"/>
            <a:gd name="connsiteX0" fmla="*/ 476250 w 476250"/>
            <a:gd name="connsiteY0" fmla="*/ 0 h 120951"/>
            <a:gd name="connsiteX1" fmla="*/ 247650 w 476250"/>
            <a:gd name="connsiteY1" fmla="*/ 120650 h 120951"/>
            <a:gd name="connsiteX2" fmla="*/ 0 w 476250"/>
            <a:gd name="connsiteY2" fmla="*/ 12700 h 120951"/>
            <a:gd name="connsiteX0" fmla="*/ 476250 w 476250"/>
            <a:gd name="connsiteY0" fmla="*/ 0 h 97957"/>
            <a:gd name="connsiteX1" fmla="*/ 228600 w 476250"/>
            <a:gd name="connsiteY1" fmla="*/ 95250 h 97957"/>
            <a:gd name="connsiteX2" fmla="*/ 0 w 476250"/>
            <a:gd name="connsiteY2" fmla="*/ 12700 h 97957"/>
            <a:gd name="connsiteX0" fmla="*/ 476250 w 476250"/>
            <a:gd name="connsiteY0" fmla="*/ 0 h 106917"/>
            <a:gd name="connsiteX1" fmla="*/ 246239 w 476250"/>
            <a:gd name="connsiteY1" fmla="*/ 105833 h 106917"/>
            <a:gd name="connsiteX2" fmla="*/ 0 w 476250"/>
            <a:gd name="connsiteY2" fmla="*/ 12700 h 106917"/>
            <a:gd name="connsiteX0" fmla="*/ 476250 w 476250"/>
            <a:gd name="connsiteY0" fmla="*/ 0 h 106627"/>
            <a:gd name="connsiteX1" fmla="*/ 246239 w 476250"/>
            <a:gd name="connsiteY1" fmla="*/ 105833 h 106627"/>
            <a:gd name="connsiteX2" fmla="*/ 0 w 476250"/>
            <a:gd name="connsiteY2" fmla="*/ 12700 h 106627"/>
            <a:gd name="connsiteX0" fmla="*/ 465666 w 465666"/>
            <a:gd name="connsiteY0" fmla="*/ 0 h 106228"/>
            <a:gd name="connsiteX1" fmla="*/ 235655 w 465666"/>
            <a:gd name="connsiteY1" fmla="*/ 105833 h 106228"/>
            <a:gd name="connsiteX2" fmla="*/ 0 w 465666"/>
            <a:gd name="connsiteY2" fmla="*/ 9172 h 106228"/>
            <a:gd name="connsiteX0" fmla="*/ 472722 w 472722"/>
            <a:gd name="connsiteY0" fmla="*/ 0 h 117365"/>
            <a:gd name="connsiteX1" fmla="*/ 235655 w 472722"/>
            <a:gd name="connsiteY1" fmla="*/ 116417 h 117365"/>
            <a:gd name="connsiteX2" fmla="*/ 0 w 472722"/>
            <a:gd name="connsiteY2" fmla="*/ 19756 h 117365"/>
            <a:gd name="connsiteX0" fmla="*/ 472722 w 472722"/>
            <a:gd name="connsiteY0" fmla="*/ 0 h 117365"/>
            <a:gd name="connsiteX1" fmla="*/ 235655 w 472722"/>
            <a:gd name="connsiteY1" fmla="*/ 116417 h 117365"/>
            <a:gd name="connsiteX2" fmla="*/ 0 w 472722"/>
            <a:gd name="connsiteY2" fmla="*/ 19756 h 117365"/>
            <a:gd name="connsiteX0" fmla="*/ 472722 w 472722"/>
            <a:gd name="connsiteY0" fmla="*/ 0 h 117086"/>
            <a:gd name="connsiteX1" fmla="*/ 235655 w 472722"/>
            <a:gd name="connsiteY1" fmla="*/ 116417 h 117086"/>
            <a:gd name="connsiteX2" fmla="*/ 0 w 472722"/>
            <a:gd name="connsiteY2" fmla="*/ 19756 h 117086"/>
            <a:gd name="connsiteX0" fmla="*/ 472722 w 472722"/>
            <a:gd name="connsiteY0" fmla="*/ 0 h 116423"/>
            <a:gd name="connsiteX1" fmla="*/ 235655 w 472722"/>
            <a:gd name="connsiteY1" fmla="*/ 116417 h 116423"/>
            <a:gd name="connsiteX2" fmla="*/ 0 w 472722"/>
            <a:gd name="connsiteY2" fmla="*/ 19756 h 116423"/>
            <a:gd name="connsiteX0" fmla="*/ 472722 w 472722"/>
            <a:gd name="connsiteY0" fmla="*/ 0 h 116423"/>
            <a:gd name="connsiteX1" fmla="*/ 225072 w 472722"/>
            <a:gd name="connsiteY1" fmla="*/ 116417 h 116423"/>
            <a:gd name="connsiteX2" fmla="*/ 0 w 472722"/>
            <a:gd name="connsiteY2" fmla="*/ 19756 h 116423"/>
            <a:gd name="connsiteX0" fmla="*/ 476249 w 476249"/>
            <a:gd name="connsiteY0" fmla="*/ 0 h 116565"/>
            <a:gd name="connsiteX1" fmla="*/ 228599 w 476249"/>
            <a:gd name="connsiteY1" fmla="*/ 116417 h 116565"/>
            <a:gd name="connsiteX2" fmla="*/ 0 w 476249"/>
            <a:gd name="connsiteY2" fmla="*/ 9173 h 116565"/>
            <a:gd name="connsiteX0" fmla="*/ 476249 w 476249"/>
            <a:gd name="connsiteY0" fmla="*/ 0 h 116565"/>
            <a:gd name="connsiteX1" fmla="*/ 228599 w 476249"/>
            <a:gd name="connsiteY1" fmla="*/ 116417 h 116565"/>
            <a:gd name="connsiteX2" fmla="*/ 0 w 476249"/>
            <a:gd name="connsiteY2" fmla="*/ 9173 h 116565"/>
            <a:gd name="connsiteX0" fmla="*/ 476249 w 476249"/>
            <a:gd name="connsiteY0" fmla="*/ 0 h 116565"/>
            <a:gd name="connsiteX1" fmla="*/ 228599 w 476249"/>
            <a:gd name="connsiteY1" fmla="*/ 116417 h 116565"/>
            <a:gd name="connsiteX2" fmla="*/ 0 w 476249"/>
            <a:gd name="connsiteY2" fmla="*/ 9173 h 11656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76249" h="116565">
              <a:moveTo>
                <a:pt x="476249" y="0"/>
              </a:moveTo>
              <a:cubicBezTo>
                <a:pt x="395991" y="111478"/>
                <a:pt x="307974" y="114888"/>
                <a:pt x="228599" y="116417"/>
              </a:cubicBezTo>
              <a:cubicBezTo>
                <a:pt x="149224" y="117946"/>
                <a:pt x="87841" y="109362"/>
                <a:pt x="0" y="9173"/>
              </a:cubicBezTo>
            </a:path>
          </a:pathLst>
        </a:custGeom>
        <a:ln w="9525">
          <a:solidFill>
            <a:srgbClr val="FF0000"/>
          </a:solidFill>
          <a:prstDash val="soli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18</xdr:col>
      <xdr:colOff>731130</xdr:colOff>
      <xdr:row>10</xdr:row>
      <xdr:rowOff>130004</xdr:rowOff>
    </xdr:from>
    <xdr:to>
      <xdr:col>19</xdr:col>
      <xdr:colOff>113769</xdr:colOff>
      <xdr:row>10</xdr:row>
      <xdr:rowOff>186793</xdr:rowOff>
    </xdr:to>
    <xdr:sp macro="" textlink="">
      <xdr:nvSpPr>
        <xdr:cNvPr id="16" name="Forme libre : forme 15">
          <a:extLst>
            <a:ext uri="{FF2B5EF4-FFF2-40B4-BE49-F238E27FC236}">
              <a16:creationId xmlns:a16="http://schemas.microsoft.com/office/drawing/2014/main" id="{729DC7B0-968A-44FC-AF16-7B848A9A4B75}"/>
            </a:ext>
          </a:extLst>
        </xdr:cNvPr>
        <xdr:cNvSpPr/>
      </xdr:nvSpPr>
      <xdr:spPr>
        <a:xfrm>
          <a:off x="10627605" y="2444579"/>
          <a:ext cx="497064" cy="56789"/>
        </a:xfrm>
        <a:custGeom>
          <a:avLst/>
          <a:gdLst>
            <a:gd name="connsiteX0" fmla="*/ 790886 w 790886"/>
            <a:gd name="connsiteY0" fmla="*/ 25400 h 209726"/>
            <a:gd name="connsiteX1" fmla="*/ 562286 w 790886"/>
            <a:gd name="connsiteY1" fmla="*/ 146050 h 209726"/>
            <a:gd name="connsiteX2" fmla="*/ 314636 w 790886"/>
            <a:gd name="connsiteY2" fmla="*/ 38100 h 209726"/>
            <a:gd name="connsiteX3" fmla="*/ 22536 w 790886"/>
            <a:gd name="connsiteY3" fmla="*/ 209550 h 209726"/>
            <a:gd name="connsiteX4" fmla="*/ 41586 w 790886"/>
            <a:gd name="connsiteY4" fmla="*/ 0 h 209726"/>
            <a:gd name="connsiteX0" fmla="*/ 768350 w 768350"/>
            <a:gd name="connsiteY0" fmla="*/ 0 h 184326"/>
            <a:gd name="connsiteX1" fmla="*/ 539750 w 768350"/>
            <a:gd name="connsiteY1" fmla="*/ 120650 h 184326"/>
            <a:gd name="connsiteX2" fmla="*/ 292100 w 768350"/>
            <a:gd name="connsiteY2" fmla="*/ 12700 h 184326"/>
            <a:gd name="connsiteX3" fmla="*/ 0 w 768350"/>
            <a:gd name="connsiteY3" fmla="*/ 184150 h 184326"/>
            <a:gd name="connsiteX0" fmla="*/ 476250 w 476250"/>
            <a:gd name="connsiteY0" fmla="*/ 0 h 120677"/>
            <a:gd name="connsiteX1" fmla="*/ 247650 w 476250"/>
            <a:gd name="connsiteY1" fmla="*/ 120650 h 120677"/>
            <a:gd name="connsiteX2" fmla="*/ 0 w 476250"/>
            <a:gd name="connsiteY2" fmla="*/ 12700 h 120677"/>
            <a:gd name="connsiteX0" fmla="*/ 476250 w 476250"/>
            <a:gd name="connsiteY0" fmla="*/ 0 h 120951"/>
            <a:gd name="connsiteX1" fmla="*/ 247650 w 476250"/>
            <a:gd name="connsiteY1" fmla="*/ 120650 h 120951"/>
            <a:gd name="connsiteX2" fmla="*/ 0 w 476250"/>
            <a:gd name="connsiteY2" fmla="*/ 12700 h 120951"/>
            <a:gd name="connsiteX0" fmla="*/ 476250 w 476250"/>
            <a:gd name="connsiteY0" fmla="*/ 0 h 120951"/>
            <a:gd name="connsiteX1" fmla="*/ 247650 w 476250"/>
            <a:gd name="connsiteY1" fmla="*/ 120650 h 120951"/>
            <a:gd name="connsiteX2" fmla="*/ 0 w 476250"/>
            <a:gd name="connsiteY2" fmla="*/ 12700 h 120951"/>
            <a:gd name="connsiteX0" fmla="*/ 476250 w 476250"/>
            <a:gd name="connsiteY0" fmla="*/ 0 h 97957"/>
            <a:gd name="connsiteX1" fmla="*/ 228600 w 476250"/>
            <a:gd name="connsiteY1" fmla="*/ 95250 h 97957"/>
            <a:gd name="connsiteX2" fmla="*/ 0 w 476250"/>
            <a:gd name="connsiteY2" fmla="*/ 12700 h 97957"/>
            <a:gd name="connsiteX0" fmla="*/ 476250 w 476250"/>
            <a:gd name="connsiteY0" fmla="*/ 0 h 106917"/>
            <a:gd name="connsiteX1" fmla="*/ 246239 w 476250"/>
            <a:gd name="connsiteY1" fmla="*/ 105833 h 106917"/>
            <a:gd name="connsiteX2" fmla="*/ 0 w 476250"/>
            <a:gd name="connsiteY2" fmla="*/ 12700 h 106917"/>
            <a:gd name="connsiteX0" fmla="*/ 476250 w 476250"/>
            <a:gd name="connsiteY0" fmla="*/ 0 h 106627"/>
            <a:gd name="connsiteX1" fmla="*/ 246239 w 476250"/>
            <a:gd name="connsiteY1" fmla="*/ 105833 h 106627"/>
            <a:gd name="connsiteX2" fmla="*/ 0 w 476250"/>
            <a:gd name="connsiteY2" fmla="*/ 12700 h 106627"/>
            <a:gd name="connsiteX0" fmla="*/ 465666 w 465666"/>
            <a:gd name="connsiteY0" fmla="*/ 0 h 106228"/>
            <a:gd name="connsiteX1" fmla="*/ 235655 w 465666"/>
            <a:gd name="connsiteY1" fmla="*/ 105833 h 106228"/>
            <a:gd name="connsiteX2" fmla="*/ 0 w 465666"/>
            <a:gd name="connsiteY2" fmla="*/ 9172 h 106228"/>
            <a:gd name="connsiteX0" fmla="*/ 472722 w 472722"/>
            <a:gd name="connsiteY0" fmla="*/ 0 h 117365"/>
            <a:gd name="connsiteX1" fmla="*/ 235655 w 472722"/>
            <a:gd name="connsiteY1" fmla="*/ 116417 h 117365"/>
            <a:gd name="connsiteX2" fmla="*/ 0 w 472722"/>
            <a:gd name="connsiteY2" fmla="*/ 19756 h 117365"/>
            <a:gd name="connsiteX0" fmla="*/ 472722 w 472722"/>
            <a:gd name="connsiteY0" fmla="*/ 0 h 117365"/>
            <a:gd name="connsiteX1" fmla="*/ 235655 w 472722"/>
            <a:gd name="connsiteY1" fmla="*/ 116417 h 117365"/>
            <a:gd name="connsiteX2" fmla="*/ 0 w 472722"/>
            <a:gd name="connsiteY2" fmla="*/ 19756 h 117365"/>
            <a:gd name="connsiteX0" fmla="*/ 472722 w 472722"/>
            <a:gd name="connsiteY0" fmla="*/ 0 h 117086"/>
            <a:gd name="connsiteX1" fmla="*/ 235655 w 472722"/>
            <a:gd name="connsiteY1" fmla="*/ 116417 h 117086"/>
            <a:gd name="connsiteX2" fmla="*/ 0 w 472722"/>
            <a:gd name="connsiteY2" fmla="*/ 19756 h 117086"/>
            <a:gd name="connsiteX0" fmla="*/ 472722 w 472722"/>
            <a:gd name="connsiteY0" fmla="*/ 0 h 116423"/>
            <a:gd name="connsiteX1" fmla="*/ 235655 w 472722"/>
            <a:gd name="connsiteY1" fmla="*/ 116417 h 116423"/>
            <a:gd name="connsiteX2" fmla="*/ 0 w 472722"/>
            <a:gd name="connsiteY2" fmla="*/ 19756 h 116423"/>
            <a:gd name="connsiteX0" fmla="*/ 472722 w 472722"/>
            <a:gd name="connsiteY0" fmla="*/ 0 h 116423"/>
            <a:gd name="connsiteX1" fmla="*/ 225072 w 472722"/>
            <a:gd name="connsiteY1" fmla="*/ 116417 h 116423"/>
            <a:gd name="connsiteX2" fmla="*/ 0 w 472722"/>
            <a:gd name="connsiteY2" fmla="*/ 19756 h 116423"/>
            <a:gd name="connsiteX0" fmla="*/ 472722 w 472722"/>
            <a:gd name="connsiteY0" fmla="*/ 0 h 116423"/>
            <a:gd name="connsiteX1" fmla="*/ 225072 w 472722"/>
            <a:gd name="connsiteY1" fmla="*/ 116417 h 116423"/>
            <a:gd name="connsiteX2" fmla="*/ 0 w 472722"/>
            <a:gd name="connsiteY2" fmla="*/ 19756 h 116423"/>
            <a:gd name="connsiteX0" fmla="*/ 479778 w 479778"/>
            <a:gd name="connsiteY0" fmla="*/ 0 h 101256"/>
            <a:gd name="connsiteX1" fmla="*/ 225072 w 479778"/>
            <a:gd name="connsiteY1" fmla="*/ 101232 h 101256"/>
            <a:gd name="connsiteX2" fmla="*/ 0 w 479778"/>
            <a:gd name="connsiteY2" fmla="*/ 4571 h 101256"/>
            <a:gd name="connsiteX0" fmla="*/ 479778 w 479778"/>
            <a:gd name="connsiteY0" fmla="*/ 0 h 101255"/>
            <a:gd name="connsiteX1" fmla="*/ 225072 w 479778"/>
            <a:gd name="connsiteY1" fmla="*/ 101232 h 101255"/>
            <a:gd name="connsiteX2" fmla="*/ 0 w 479778"/>
            <a:gd name="connsiteY2" fmla="*/ 4571 h 101255"/>
            <a:gd name="connsiteX0" fmla="*/ 479778 w 479778"/>
            <a:gd name="connsiteY0" fmla="*/ 0 h 101255"/>
            <a:gd name="connsiteX1" fmla="*/ 242711 w 479778"/>
            <a:gd name="connsiteY1" fmla="*/ 101232 h 101255"/>
            <a:gd name="connsiteX2" fmla="*/ 0 w 479778"/>
            <a:gd name="connsiteY2" fmla="*/ 4571 h 101255"/>
            <a:gd name="connsiteX0" fmla="*/ 479778 w 479778"/>
            <a:gd name="connsiteY0" fmla="*/ 0 h 101255"/>
            <a:gd name="connsiteX1" fmla="*/ 242711 w 479778"/>
            <a:gd name="connsiteY1" fmla="*/ 101232 h 101255"/>
            <a:gd name="connsiteX2" fmla="*/ 0 w 479778"/>
            <a:gd name="connsiteY2" fmla="*/ 4571 h 101255"/>
            <a:gd name="connsiteX0" fmla="*/ 493889 w 493889"/>
            <a:gd name="connsiteY0" fmla="*/ 5553 h 106812"/>
            <a:gd name="connsiteX1" fmla="*/ 256822 w 493889"/>
            <a:gd name="connsiteY1" fmla="*/ 106785 h 106812"/>
            <a:gd name="connsiteX2" fmla="*/ 0 w 493889"/>
            <a:gd name="connsiteY2" fmla="*/ 0 h 1068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93889" h="106812">
              <a:moveTo>
                <a:pt x="493889" y="5553"/>
              </a:moveTo>
              <a:cubicBezTo>
                <a:pt x="413632" y="86661"/>
                <a:pt x="339137" y="107710"/>
                <a:pt x="256822" y="106785"/>
              </a:cubicBezTo>
              <a:cubicBezTo>
                <a:pt x="174507" y="105860"/>
                <a:pt x="77258" y="79943"/>
                <a:pt x="0" y="0"/>
              </a:cubicBezTo>
            </a:path>
          </a:pathLst>
        </a:custGeom>
        <a:ln w="9525">
          <a:solidFill>
            <a:srgbClr val="FF0000"/>
          </a:solidFill>
          <a:prstDash val="soli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857569</xdr:colOff>
      <xdr:row>10</xdr:row>
      <xdr:rowOff>142875</xdr:rowOff>
    </xdr:from>
    <xdr:to>
      <xdr:col>17</xdr:col>
      <xdr:colOff>857569</xdr:colOff>
      <xdr:row>13</xdr:row>
      <xdr:rowOff>71438</xdr:rowOff>
    </xdr:to>
    <xdr:cxnSp macro="">
      <xdr:nvCxnSpPr>
        <xdr:cNvPr id="17" name="Connecteur droit avec flèche 16">
          <a:extLst>
            <a:ext uri="{FF2B5EF4-FFF2-40B4-BE49-F238E27FC236}">
              <a16:creationId xmlns:a16="http://schemas.microsoft.com/office/drawing/2014/main" id="{D722246C-87C4-465D-BC30-EF1769D79641}"/>
            </a:ext>
          </a:extLst>
        </xdr:cNvPr>
        <xdr:cNvCxnSpPr/>
      </xdr:nvCxnSpPr>
      <xdr:spPr>
        <a:xfrm>
          <a:off x="9639619" y="2457450"/>
          <a:ext cx="0" cy="642938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369947</xdr:colOff>
      <xdr:row>13</xdr:row>
      <xdr:rowOff>77141</xdr:rowOff>
    </xdr:from>
    <xdr:to>
      <xdr:col>17</xdr:col>
      <xdr:colOff>933450</xdr:colOff>
      <xdr:row>13</xdr:row>
      <xdr:rowOff>77141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77679C74-7006-4A3F-96A5-6DC128F68413}"/>
            </a:ext>
          </a:extLst>
        </xdr:cNvPr>
        <xdr:cNvCxnSpPr/>
      </xdr:nvCxnSpPr>
      <xdr:spPr>
        <a:xfrm>
          <a:off x="9151997" y="3106091"/>
          <a:ext cx="563503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163822</xdr:colOff>
      <xdr:row>10</xdr:row>
      <xdr:rowOff>146903</xdr:rowOff>
    </xdr:from>
    <xdr:to>
      <xdr:col>17</xdr:col>
      <xdr:colOff>914400</xdr:colOff>
      <xdr:row>10</xdr:row>
      <xdr:rowOff>146903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A2DD03C5-E250-4CAE-8F13-4A8D1BBBF9B2}"/>
            </a:ext>
          </a:extLst>
        </xdr:cNvPr>
        <xdr:cNvCxnSpPr/>
      </xdr:nvCxnSpPr>
      <xdr:spPr>
        <a:xfrm>
          <a:off x="8945872" y="2461478"/>
          <a:ext cx="750578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177822</xdr:colOff>
      <xdr:row>12</xdr:row>
      <xdr:rowOff>154895</xdr:rowOff>
    </xdr:from>
    <xdr:to>
      <xdr:col>17</xdr:col>
      <xdr:colOff>177822</xdr:colOff>
      <xdr:row>13</xdr:row>
      <xdr:rowOff>71687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709B2225-40F4-4DFF-8F1C-4320C13CC23A}"/>
            </a:ext>
          </a:extLst>
        </xdr:cNvPr>
        <xdr:cNvCxnSpPr/>
      </xdr:nvCxnSpPr>
      <xdr:spPr>
        <a:xfrm>
          <a:off x="8959872" y="2945720"/>
          <a:ext cx="0" cy="154917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766763</xdr:colOff>
      <xdr:row>12</xdr:row>
      <xdr:rowOff>215383</xdr:rowOff>
    </xdr:from>
    <xdr:to>
      <xdr:col>17</xdr:col>
      <xdr:colOff>166297</xdr:colOff>
      <xdr:row>12</xdr:row>
      <xdr:rowOff>215383</xdr:rowOff>
    </xdr:to>
    <xdr:cxnSp macro="">
      <xdr:nvCxnSpPr>
        <xdr:cNvPr id="21" name="Connecteur droit avec flèche 20">
          <a:extLst>
            <a:ext uri="{FF2B5EF4-FFF2-40B4-BE49-F238E27FC236}">
              <a16:creationId xmlns:a16="http://schemas.microsoft.com/office/drawing/2014/main" id="{D1E9DC5D-17CC-4AFA-BB92-5D6655F270EF}"/>
            </a:ext>
          </a:extLst>
        </xdr:cNvPr>
        <xdr:cNvCxnSpPr/>
      </xdr:nvCxnSpPr>
      <xdr:spPr>
        <a:xfrm flipH="1">
          <a:off x="8434388" y="3006208"/>
          <a:ext cx="513959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758681</xdr:colOff>
      <xdr:row>12</xdr:row>
      <xdr:rowOff>154895</xdr:rowOff>
    </xdr:from>
    <xdr:to>
      <xdr:col>16</xdr:col>
      <xdr:colOff>758681</xdr:colOff>
      <xdr:row>13</xdr:row>
      <xdr:rowOff>68905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8B3259DD-C67F-4CB7-B636-60C84CF65F6B}"/>
            </a:ext>
          </a:extLst>
        </xdr:cNvPr>
        <xdr:cNvCxnSpPr/>
      </xdr:nvCxnSpPr>
      <xdr:spPr>
        <a:xfrm>
          <a:off x="8426306" y="2945720"/>
          <a:ext cx="0" cy="152135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528639</xdr:colOff>
      <xdr:row>12</xdr:row>
      <xdr:rowOff>81443</xdr:rowOff>
    </xdr:from>
    <xdr:to>
      <xdr:col>17</xdr:col>
      <xdr:colOff>414338</xdr:colOff>
      <xdr:row>12</xdr:row>
      <xdr:rowOff>81443</xdr:rowOff>
    </xdr:to>
    <xdr:cxnSp macro="">
      <xdr:nvCxnSpPr>
        <xdr:cNvPr id="23" name="Connecteur droit avec flèche 22">
          <a:extLst>
            <a:ext uri="{FF2B5EF4-FFF2-40B4-BE49-F238E27FC236}">
              <a16:creationId xmlns:a16="http://schemas.microsoft.com/office/drawing/2014/main" id="{4EE7D4C4-1D38-449D-8CE2-1E244955903B}"/>
            </a:ext>
          </a:extLst>
        </xdr:cNvPr>
        <xdr:cNvCxnSpPr/>
      </xdr:nvCxnSpPr>
      <xdr:spPr>
        <a:xfrm flipH="1">
          <a:off x="8196264" y="2872268"/>
          <a:ext cx="1000124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304626</xdr:colOff>
      <xdr:row>16</xdr:row>
      <xdr:rowOff>52454</xdr:rowOff>
    </xdr:from>
    <xdr:to>
      <xdr:col>17</xdr:col>
      <xdr:colOff>909638</xdr:colOff>
      <xdr:row>16</xdr:row>
      <xdr:rowOff>52454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A9161B41-EDDC-4C7F-8878-526FF62675DA}"/>
            </a:ext>
          </a:extLst>
        </xdr:cNvPr>
        <xdr:cNvCxnSpPr/>
      </xdr:nvCxnSpPr>
      <xdr:spPr>
        <a:xfrm>
          <a:off x="9086676" y="3795779"/>
          <a:ext cx="605012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858683</xdr:colOff>
      <xdr:row>13</xdr:row>
      <xdr:rowOff>79605</xdr:rowOff>
    </xdr:from>
    <xdr:to>
      <xdr:col>17</xdr:col>
      <xdr:colOff>858683</xdr:colOff>
      <xdr:row>16</xdr:row>
      <xdr:rowOff>46624</xdr:rowOff>
    </xdr:to>
    <xdr:cxnSp macro="">
      <xdr:nvCxnSpPr>
        <xdr:cNvPr id="25" name="Connecteur droit avec flèche 24">
          <a:extLst>
            <a:ext uri="{FF2B5EF4-FFF2-40B4-BE49-F238E27FC236}">
              <a16:creationId xmlns:a16="http://schemas.microsoft.com/office/drawing/2014/main" id="{6C9A494A-7E58-4348-8148-73F0F74618DD}"/>
            </a:ext>
          </a:extLst>
        </xdr:cNvPr>
        <xdr:cNvCxnSpPr/>
      </xdr:nvCxnSpPr>
      <xdr:spPr>
        <a:xfrm>
          <a:off x="9640733" y="3108555"/>
          <a:ext cx="0" cy="681394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709612</xdr:colOff>
      <xdr:row>10</xdr:row>
      <xdr:rowOff>23813</xdr:rowOff>
    </xdr:from>
    <xdr:to>
      <xdr:col>16</xdr:col>
      <xdr:colOff>761484</xdr:colOff>
      <xdr:row>10</xdr:row>
      <xdr:rowOff>150164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945066E9-0305-45D5-B639-F47DFF8B3FCA}"/>
            </a:ext>
          </a:extLst>
        </xdr:cNvPr>
        <xdr:cNvCxnSpPr/>
      </xdr:nvCxnSpPr>
      <xdr:spPr>
        <a:xfrm>
          <a:off x="8377237" y="2338388"/>
          <a:ext cx="51872" cy="126351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457200</xdr:colOff>
      <xdr:row>10</xdr:row>
      <xdr:rowOff>61249</xdr:rowOff>
    </xdr:from>
    <xdr:to>
      <xdr:col>16</xdr:col>
      <xdr:colOff>721069</xdr:colOff>
      <xdr:row>10</xdr:row>
      <xdr:rowOff>195263</xdr:rowOff>
    </xdr:to>
    <xdr:cxnSp macro="">
      <xdr:nvCxnSpPr>
        <xdr:cNvPr id="27" name="Connecteur droit avec flèche 26">
          <a:extLst>
            <a:ext uri="{FF2B5EF4-FFF2-40B4-BE49-F238E27FC236}">
              <a16:creationId xmlns:a16="http://schemas.microsoft.com/office/drawing/2014/main" id="{466B7C82-A8A0-44ED-AF46-591F50E13620}"/>
            </a:ext>
          </a:extLst>
        </xdr:cNvPr>
        <xdr:cNvCxnSpPr/>
      </xdr:nvCxnSpPr>
      <xdr:spPr>
        <a:xfrm flipH="1">
          <a:off x="8124825" y="2375824"/>
          <a:ext cx="263869" cy="134014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428624</xdr:colOff>
      <xdr:row>10</xdr:row>
      <xdr:rowOff>128587</xdr:rowOff>
    </xdr:from>
    <xdr:to>
      <xdr:col>16</xdr:col>
      <xdr:colOff>501153</xdr:colOff>
      <xdr:row>11</xdr:row>
      <xdr:rowOff>41531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1CA9317E-A715-4CAF-A40C-38B9081178CF}"/>
            </a:ext>
          </a:extLst>
        </xdr:cNvPr>
        <xdr:cNvCxnSpPr/>
      </xdr:nvCxnSpPr>
      <xdr:spPr>
        <a:xfrm>
          <a:off x="8562974" y="2443162"/>
          <a:ext cx="72529" cy="151069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858680</xdr:colOff>
      <xdr:row>16</xdr:row>
      <xdr:rowOff>57381</xdr:rowOff>
    </xdr:from>
    <xdr:to>
      <xdr:col>17</xdr:col>
      <xdr:colOff>858680</xdr:colOff>
      <xdr:row>19</xdr:row>
      <xdr:rowOff>73024</xdr:rowOff>
    </xdr:to>
    <xdr:cxnSp macro="">
      <xdr:nvCxnSpPr>
        <xdr:cNvPr id="29" name="Connecteur droit avec flèche 28">
          <a:extLst>
            <a:ext uri="{FF2B5EF4-FFF2-40B4-BE49-F238E27FC236}">
              <a16:creationId xmlns:a16="http://schemas.microsoft.com/office/drawing/2014/main" id="{694C03DD-FD25-461F-A004-61AFD57144B4}"/>
            </a:ext>
          </a:extLst>
        </xdr:cNvPr>
        <xdr:cNvCxnSpPr/>
      </xdr:nvCxnSpPr>
      <xdr:spPr>
        <a:xfrm>
          <a:off x="9640730" y="3800706"/>
          <a:ext cx="0" cy="730018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469963</xdr:colOff>
      <xdr:row>19</xdr:row>
      <xdr:rowOff>77140</xdr:rowOff>
    </xdr:from>
    <xdr:to>
      <xdr:col>17</xdr:col>
      <xdr:colOff>914400</xdr:colOff>
      <xdr:row>19</xdr:row>
      <xdr:rowOff>77140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5D907B99-88B8-45ED-8B70-C82D3F3B10DA}"/>
            </a:ext>
          </a:extLst>
        </xdr:cNvPr>
        <xdr:cNvCxnSpPr/>
      </xdr:nvCxnSpPr>
      <xdr:spPr>
        <a:xfrm>
          <a:off x="9252013" y="4534840"/>
          <a:ext cx="444437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615959</xdr:colOff>
      <xdr:row>20</xdr:row>
      <xdr:rowOff>9526</xdr:rowOff>
    </xdr:from>
    <xdr:to>
      <xdr:col>19</xdr:col>
      <xdr:colOff>615959</xdr:colOff>
      <xdr:row>36</xdr:row>
      <xdr:rowOff>114302</xdr:rowOff>
    </xdr:to>
    <xdr:cxnSp macro="">
      <xdr:nvCxnSpPr>
        <xdr:cNvPr id="31" name="Connecteur droit avec flèche 30">
          <a:extLst>
            <a:ext uri="{FF2B5EF4-FFF2-40B4-BE49-F238E27FC236}">
              <a16:creationId xmlns:a16="http://schemas.microsoft.com/office/drawing/2014/main" id="{5F22713A-0C7D-4031-A167-D198CC0DC5D9}"/>
            </a:ext>
          </a:extLst>
        </xdr:cNvPr>
        <xdr:cNvCxnSpPr/>
      </xdr:nvCxnSpPr>
      <xdr:spPr>
        <a:xfrm>
          <a:off x="11626859" y="4705351"/>
          <a:ext cx="0" cy="3914776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447675</xdr:colOff>
      <xdr:row>12</xdr:row>
      <xdr:rowOff>81440</xdr:rowOff>
    </xdr:from>
    <xdr:to>
      <xdr:col>19</xdr:col>
      <xdr:colOff>390525</xdr:colOff>
      <xdr:row>12</xdr:row>
      <xdr:rowOff>81440</xdr:rowOff>
    </xdr:to>
    <xdr:cxnSp macro="">
      <xdr:nvCxnSpPr>
        <xdr:cNvPr id="32" name="Connecteur droit avec flèche 31">
          <a:extLst>
            <a:ext uri="{FF2B5EF4-FFF2-40B4-BE49-F238E27FC236}">
              <a16:creationId xmlns:a16="http://schemas.microsoft.com/office/drawing/2014/main" id="{E1003CE9-C7EA-464D-93B4-C47285D39314}"/>
            </a:ext>
          </a:extLst>
        </xdr:cNvPr>
        <xdr:cNvCxnSpPr/>
      </xdr:nvCxnSpPr>
      <xdr:spPr>
        <a:xfrm flipH="1">
          <a:off x="10344150" y="2872265"/>
          <a:ext cx="1057275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519127</xdr:colOff>
      <xdr:row>14</xdr:row>
      <xdr:rowOff>73703</xdr:rowOff>
    </xdr:from>
    <xdr:to>
      <xdr:col>19</xdr:col>
      <xdr:colOff>323850</xdr:colOff>
      <xdr:row>14</xdr:row>
      <xdr:rowOff>73703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8931002D-5F51-44EA-A89D-3EA5D5597F80}"/>
            </a:ext>
          </a:extLst>
        </xdr:cNvPr>
        <xdr:cNvCxnSpPr/>
      </xdr:nvCxnSpPr>
      <xdr:spPr>
        <a:xfrm>
          <a:off x="10415602" y="3340778"/>
          <a:ext cx="919148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561975</xdr:colOff>
      <xdr:row>17</xdr:row>
      <xdr:rowOff>107951</xdr:rowOff>
    </xdr:from>
    <xdr:to>
      <xdr:col>17</xdr:col>
      <xdr:colOff>357188</xdr:colOff>
      <xdr:row>17</xdr:row>
      <xdr:rowOff>107951</xdr:rowOff>
    </xdr:to>
    <xdr:cxnSp macro="">
      <xdr:nvCxnSpPr>
        <xdr:cNvPr id="34" name="Connecteur droit 33">
          <a:extLst>
            <a:ext uri="{FF2B5EF4-FFF2-40B4-BE49-F238E27FC236}">
              <a16:creationId xmlns:a16="http://schemas.microsoft.com/office/drawing/2014/main" id="{D34F7A46-229C-4033-816B-AF2AFE06FDE5}"/>
            </a:ext>
          </a:extLst>
        </xdr:cNvPr>
        <xdr:cNvCxnSpPr/>
      </xdr:nvCxnSpPr>
      <xdr:spPr>
        <a:xfrm>
          <a:off x="8229600" y="4089401"/>
          <a:ext cx="909638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533400</xdr:colOff>
      <xdr:row>17</xdr:row>
      <xdr:rowOff>110673</xdr:rowOff>
    </xdr:from>
    <xdr:to>
      <xdr:col>19</xdr:col>
      <xdr:colOff>319088</xdr:colOff>
      <xdr:row>17</xdr:row>
      <xdr:rowOff>110673</xdr:rowOff>
    </xdr:to>
    <xdr:cxnSp macro="">
      <xdr:nvCxnSpPr>
        <xdr:cNvPr id="35" name="Connecteur droit 34">
          <a:extLst>
            <a:ext uri="{FF2B5EF4-FFF2-40B4-BE49-F238E27FC236}">
              <a16:creationId xmlns:a16="http://schemas.microsoft.com/office/drawing/2014/main" id="{C2654803-1F44-41F1-980C-DFBC96EB2845}"/>
            </a:ext>
          </a:extLst>
        </xdr:cNvPr>
        <xdr:cNvCxnSpPr/>
      </xdr:nvCxnSpPr>
      <xdr:spPr>
        <a:xfrm>
          <a:off x="10429875" y="4092123"/>
          <a:ext cx="900113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946404</xdr:colOff>
      <xdr:row>20</xdr:row>
      <xdr:rowOff>14931</xdr:rowOff>
    </xdr:from>
    <xdr:to>
      <xdr:col>19</xdr:col>
      <xdr:colOff>685800</xdr:colOff>
      <xdr:row>20</xdr:row>
      <xdr:rowOff>14931</xdr:rowOff>
    </xdr:to>
    <xdr:cxnSp macro="">
      <xdr:nvCxnSpPr>
        <xdr:cNvPr id="36" name="Connecteur droit 35">
          <a:extLst>
            <a:ext uri="{FF2B5EF4-FFF2-40B4-BE49-F238E27FC236}">
              <a16:creationId xmlns:a16="http://schemas.microsoft.com/office/drawing/2014/main" id="{FF824A97-6D1C-4C73-9B04-8FD2050C5F0E}"/>
            </a:ext>
          </a:extLst>
        </xdr:cNvPr>
        <xdr:cNvCxnSpPr/>
      </xdr:nvCxnSpPr>
      <xdr:spPr>
        <a:xfrm>
          <a:off x="10842879" y="4710756"/>
          <a:ext cx="853821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1014413</xdr:colOff>
      <xdr:row>26</xdr:row>
      <xdr:rowOff>44594</xdr:rowOff>
    </xdr:from>
    <xdr:to>
      <xdr:col>19</xdr:col>
      <xdr:colOff>408460</xdr:colOff>
      <xdr:row>26</xdr:row>
      <xdr:rowOff>44594</xdr:rowOff>
    </xdr:to>
    <xdr:cxnSp macro="">
      <xdr:nvCxnSpPr>
        <xdr:cNvPr id="37" name="Connecteur droit 36">
          <a:extLst>
            <a:ext uri="{FF2B5EF4-FFF2-40B4-BE49-F238E27FC236}">
              <a16:creationId xmlns:a16="http://schemas.microsoft.com/office/drawing/2014/main" id="{6E402D25-355A-4188-981A-C740014ED61F}"/>
            </a:ext>
          </a:extLst>
        </xdr:cNvPr>
        <xdr:cNvCxnSpPr/>
      </xdr:nvCxnSpPr>
      <xdr:spPr>
        <a:xfrm>
          <a:off x="10910888" y="6169169"/>
          <a:ext cx="508472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363546</xdr:colOff>
      <xdr:row>26</xdr:row>
      <xdr:rowOff>42863</xdr:rowOff>
    </xdr:from>
    <xdr:to>
      <xdr:col>19</xdr:col>
      <xdr:colOff>363546</xdr:colOff>
      <xdr:row>36</xdr:row>
      <xdr:rowOff>109538</xdr:rowOff>
    </xdr:to>
    <xdr:cxnSp macro="">
      <xdr:nvCxnSpPr>
        <xdr:cNvPr id="38" name="Connecteur droit avec flèche 37">
          <a:extLst>
            <a:ext uri="{FF2B5EF4-FFF2-40B4-BE49-F238E27FC236}">
              <a16:creationId xmlns:a16="http://schemas.microsoft.com/office/drawing/2014/main" id="{12C5E70D-20E5-41F5-A1A4-977539A98CA5}"/>
            </a:ext>
          </a:extLst>
        </xdr:cNvPr>
        <xdr:cNvCxnSpPr/>
      </xdr:nvCxnSpPr>
      <xdr:spPr>
        <a:xfrm>
          <a:off x="11374446" y="6167438"/>
          <a:ext cx="0" cy="2447925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159456</xdr:colOff>
      <xdr:row>10</xdr:row>
      <xdr:rowOff>144987</xdr:rowOff>
    </xdr:from>
    <xdr:to>
      <xdr:col>17</xdr:col>
      <xdr:colOff>671513</xdr:colOff>
      <xdr:row>11</xdr:row>
      <xdr:rowOff>144153</xdr:rowOff>
    </xdr:to>
    <xdr:cxnSp macro="">
      <xdr:nvCxnSpPr>
        <xdr:cNvPr id="39" name="Connecteur droit 38">
          <a:extLst>
            <a:ext uri="{FF2B5EF4-FFF2-40B4-BE49-F238E27FC236}">
              <a16:creationId xmlns:a16="http://schemas.microsoft.com/office/drawing/2014/main" id="{4FD25963-EAB4-4B53-861E-C4712BC0659D}"/>
            </a:ext>
          </a:extLst>
        </xdr:cNvPr>
        <xdr:cNvCxnSpPr>
          <a:stCxn id="15" idx="0"/>
        </xdr:cNvCxnSpPr>
      </xdr:nvCxnSpPr>
      <xdr:spPr>
        <a:xfrm>
          <a:off x="8941506" y="2459562"/>
          <a:ext cx="512057" cy="237291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413755</xdr:colOff>
      <xdr:row>10</xdr:row>
      <xdr:rowOff>67597</xdr:rowOff>
    </xdr:from>
    <xdr:to>
      <xdr:col>17</xdr:col>
      <xdr:colOff>654427</xdr:colOff>
      <xdr:row>11</xdr:row>
      <xdr:rowOff>117065</xdr:rowOff>
    </xdr:to>
    <xdr:sp macro="" textlink="">
      <xdr:nvSpPr>
        <xdr:cNvPr id="40" name="Arc 39">
          <a:extLst>
            <a:ext uri="{FF2B5EF4-FFF2-40B4-BE49-F238E27FC236}">
              <a16:creationId xmlns:a16="http://schemas.microsoft.com/office/drawing/2014/main" id="{A66E9A3A-995C-4CF7-AD1B-2903892C57B1}"/>
            </a:ext>
          </a:extLst>
        </xdr:cNvPr>
        <xdr:cNvSpPr/>
      </xdr:nvSpPr>
      <xdr:spPr>
        <a:xfrm rot="1387404">
          <a:off x="9176755" y="2370915"/>
          <a:ext cx="240672" cy="291923"/>
        </a:xfrm>
        <a:prstGeom prst="arc">
          <a:avLst>
            <a:gd name="adj1" fmla="val 18404375"/>
            <a:gd name="adj2" fmla="val 3146605"/>
          </a:avLst>
        </a:prstGeom>
        <a:ln w="12700">
          <a:solidFill>
            <a:srgbClr val="FF0000"/>
          </a:solidFill>
          <a:headEnd type="triangle" w="med" len="med"/>
          <a:tailEnd type="triangl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125254</xdr:colOff>
      <xdr:row>16</xdr:row>
      <xdr:rowOff>52618</xdr:rowOff>
    </xdr:from>
    <xdr:to>
      <xdr:col>17</xdr:col>
      <xdr:colOff>125254</xdr:colOff>
      <xdr:row>17</xdr:row>
      <xdr:rowOff>104775</xdr:rowOff>
    </xdr:to>
    <xdr:cxnSp macro="">
      <xdr:nvCxnSpPr>
        <xdr:cNvPr id="41" name="Connecteur droit avec flèche 40">
          <a:extLst>
            <a:ext uri="{FF2B5EF4-FFF2-40B4-BE49-F238E27FC236}">
              <a16:creationId xmlns:a16="http://schemas.microsoft.com/office/drawing/2014/main" id="{3455630E-CB37-4E41-BE9B-544FA64F1448}"/>
            </a:ext>
          </a:extLst>
        </xdr:cNvPr>
        <xdr:cNvCxnSpPr/>
      </xdr:nvCxnSpPr>
      <xdr:spPr>
        <a:xfrm>
          <a:off x="8907304" y="3795943"/>
          <a:ext cx="0" cy="290282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990438</xdr:colOff>
      <xdr:row>10</xdr:row>
      <xdr:rowOff>190730</xdr:rowOff>
    </xdr:from>
    <xdr:to>
      <xdr:col>18</xdr:col>
      <xdr:colOff>990438</xdr:colOff>
      <xdr:row>16</xdr:row>
      <xdr:rowOff>52388</xdr:rowOff>
    </xdr:to>
    <xdr:cxnSp macro="">
      <xdr:nvCxnSpPr>
        <xdr:cNvPr id="42" name="Connecteur droit avec flèche 41">
          <a:extLst>
            <a:ext uri="{FF2B5EF4-FFF2-40B4-BE49-F238E27FC236}">
              <a16:creationId xmlns:a16="http://schemas.microsoft.com/office/drawing/2014/main" id="{DC533268-97A4-438B-BDDA-EEFA61ADE062}"/>
            </a:ext>
          </a:extLst>
        </xdr:cNvPr>
        <xdr:cNvCxnSpPr/>
      </xdr:nvCxnSpPr>
      <xdr:spPr>
        <a:xfrm>
          <a:off x="10886913" y="2505305"/>
          <a:ext cx="0" cy="1290408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257175</xdr:colOff>
      <xdr:row>10</xdr:row>
      <xdr:rowOff>195262</xdr:rowOff>
    </xdr:from>
    <xdr:to>
      <xdr:col>16</xdr:col>
      <xdr:colOff>461964</xdr:colOff>
      <xdr:row>19</xdr:row>
      <xdr:rowOff>214313</xdr:rowOff>
    </xdr:to>
    <xdr:sp macro="" textlink="">
      <xdr:nvSpPr>
        <xdr:cNvPr id="43" name="Forme libre : forme 42">
          <a:extLst>
            <a:ext uri="{FF2B5EF4-FFF2-40B4-BE49-F238E27FC236}">
              <a16:creationId xmlns:a16="http://schemas.microsoft.com/office/drawing/2014/main" id="{E512020D-8908-4C32-A811-8BE62E554087}"/>
            </a:ext>
          </a:extLst>
        </xdr:cNvPr>
        <xdr:cNvSpPr/>
      </xdr:nvSpPr>
      <xdr:spPr>
        <a:xfrm>
          <a:off x="7924800" y="2509837"/>
          <a:ext cx="204789" cy="2162176"/>
        </a:xfrm>
        <a:custGeom>
          <a:avLst/>
          <a:gdLst>
            <a:gd name="connsiteX0" fmla="*/ 320883 w 320883"/>
            <a:gd name="connsiteY0" fmla="*/ 152213 h 2541150"/>
            <a:gd name="connsiteX1" fmla="*/ 197058 w 320883"/>
            <a:gd name="connsiteY1" fmla="*/ 233175 h 2541150"/>
            <a:gd name="connsiteX2" fmla="*/ 111333 w 320883"/>
            <a:gd name="connsiteY2" fmla="*/ 2362013 h 2541150"/>
            <a:gd name="connsiteX3" fmla="*/ 11320 w 320883"/>
            <a:gd name="connsiteY3" fmla="*/ 2400113 h 2541150"/>
            <a:gd name="connsiteX4" fmla="*/ 6558 w 320883"/>
            <a:gd name="connsiteY4" fmla="*/ 2171513 h 2541150"/>
            <a:gd name="connsiteX0" fmla="*/ 309563 w 309563"/>
            <a:gd name="connsiteY0" fmla="*/ 152213 h 2541150"/>
            <a:gd name="connsiteX1" fmla="*/ 185738 w 309563"/>
            <a:gd name="connsiteY1" fmla="*/ 233175 h 2541150"/>
            <a:gd name="connsiteX2" fmla="*/ 100013 w 309563"/>
            <a:gd name="connsiteY2" fmla="*/ 2362013 h 2541150"/>
            <a:gd name="connsiteX3" fmla="*/ 0 w 309563"/>
            <a:gd name="connsiteY3" fmla="*/ 2400113 h 2541150"/>
            <a:gd name="connsiteX0" fmla="*/ 209550 w 209550"/>
            <a:gd name="connsiteY0" fmla="*/ 152213 h 2362013"/>
            <a:gd name="connsiteX1" fmla="*/ 85725 w 209550"/>
            <a:gd name="connsiteY1" fmla="*/ 233175 h 2362013"/>
            <a:gd name="connsiteX2" fmla="*/ 0 w 209550"/>
            <a:gd name="connsiteY2" fmla="*/ 2362013 h 2362013"/>
            <a:gd name="connsiteX0" fmla="*/ 232835 w 232835"/>
            <a:gd name="connsiteY0" fmla="*/ 46294 h 2256094"/>
            <a:gd name="connsiteX1" fmla="*/ 8998 w 232835"/>
            <a:gd name="connsiteY1" fmla="*/ 474919 h 2256094"/>
            <a:gd name="connsiteX2" fmla="*/ 23285 w 232835"/>
            <a:gd name="connsiteY2" fmla="*/ 2256094 h 2256094"/>
            <a:gd name="connsiteX0" fmla="*/ 232835 w 232835"/>
            <a:gd name="connsiteY0" fmla="*/ 0 h 2209800"/>
            <a:gd name="connsiteX1" fmla="*/ 8998 w 232835"/>
            <a:gd name="connsiteY1" fmla="*/ 428625 h 2209800"/>
            <a:gd name="connsiteX2" fmla="*/ 23285 w 232835"/>
            <a:gd name="connsiteY2" fmla="*/ 2209800 h 2209800"/>
            <a:gd name="connsiteX0" fmla="*/ 232835 w 232835"/>
            <a:gd name="connsiteY0" fmla="*/ 0 h 2209800"/>
            <a:gd name="connsiteX1" fmla="*/ 8998 w 232835"/>
            <a:gd name="connsiteY1" fmla="*/ 428625 h 2209800"/>
            <a:gd name="connsiteX2" fmla="*/ 23285 w 232835"/>
            <a:gd name="connsiteY2" fmla="*/ 2209800 h 2209800"/>
            <a:gd name="connsiteX0" fmla="*/ 211897 w 211897"/>
            <a:gd name="connsiteY0" fmla="*/ 0 h 2209800"/>
            <a:gd name="connsiteX1" fmla="*/ 11873 w 211897"/>
            <a:gd name="connsiteY1" fmla="*/ 1109662 h 2209800"/>
            <a:gd name="connsiteX2" fmla="*/ 2347 w 211897"/>
            <a:gd name="connsiteY2" fmla="*/ 2209800 h 2209800"/>
            <a:gd name="connsiteX0" fmla="*/ 209550 w 209550"/>
            <a:gd name="connsiteY0" fmla="*/ 0 h 2209800"/>
            <a:gd name="connsiteX1" fmla="*/ 9526 w 209550"/>
            <a:gd name="connsiteY1" fmla="*/ 1109662 h 2209800"/>
            <a:gd name="connsiteX2" fmla="*/ 0 w 209550"/>
            <a:gd name="connsiteY2" fmla="*/ 2209800 h 2209800"/>
            <a:gd name="connsiteX0" fmla="*/ 209550 w 209550"/>
            <a:gd name="connsiteY0" fmla="*/ 0 h 2209800"/>
            <a:gd name="connsiteX1" fmla="*/ 57151 w 209550"/>
            <a:gd name="connsiteY1" fmla="*/ 1147762 h 2209800"/>
            <a:gd name="connsiteX2" fmla="*/ 0 w 209550"/>
            <a:gd name="connsiteY2" fmla="*/ 2209800 h 2209800"/>
            <a:gd name="connsiteX0" fmla="*/ 209550 w 209550"/>
            <a:gd name="connsiteY0" fmla="*/ 0 h 2209800"/>
            <a:gd name="connsiteX1" fmla="*/ 57151 w 209550"/>
            <a:gd name="connsiteY1" fmla="*/ 1147762 h 2209800"/>
            <a:gd name="connsiteX2" fmla="*/ 0 w 209550"/>
            <a:gd name="connsiteY2" fmla="*/ 2209800 h 2209800"/>
            <a:gd name="connsiteX0" fmla="*/ 209550 w 209550"/>
            <a:gd name="connsiteY0" fmla="*/ 0 h 2209800"/>
            <a:gd name="connsiteX1" fmla="*/ 57151 w 209550"/>
            <a:gd name="connsiteY1" fmla="*/ 1147762 h 2209800"/>
            <a:gd name="connsiteX2" fmla="*/ 0 w 209550"/>
            <a:gd name="connsiteY2" fmla="*/ 2209800 h 2209800"/>
            <a:gd name="connsiteX0" fmla="*/ 185738 w 185738"/>
            <a:gd name="connsiteY0" fmla="*/ 0 h 2209800"/>
            <a:gd name="connsiteX1" fmla="*/ 33339 w 185738"/>
            <a:gd name="connsiteY1" fmla="*/ 1147762 h 2209800"/>
            <a:gd name="connsiteX2" fmla="*/ 0 w 185738"/>
            <a:gd name="connsiteY2" fmla="*/ 2209800 h 2209800"/>
            <a:gd name="connsiteX0" fmla="*/ 185738 w 185738"/>
            <a:gd name="connsiteY0" fmla="*/ 0 h 2209800"/>
            <a:gd name="connsiteX1" fmla="*/ 33339 w 185738"/>
            <a:gd name="connsiteY1" fmla="*/ 1147762 h 2209800"/>
            <a:gd name="connsiteX2" fmla="*/ 0 w 185738"/>
            <a:gd name="connsiteY2" fmla="*/ 2209800 h 2209800"/>
            <a:gd name="connsiteX0" fmla="*/ 185738 w 185738"/>
            <a:gd name="connsiteY0" fmla="*/ 0 h 2143125"/>
            <a:gd name="connsiteX1" fmla="*/ 33339 w 185738"/>
            <a:gd name="connsiteY1" fmla="*/ 1147762 h 2143125"/>
            <a:gd name="connsiteX2" fmla="*/ 0 w 185738"/>
            <a:gd name="connsiteY2" fmla="*/ 2143125 h 2143125"/>
            <a:gd name="connsiteX0" fmla="*/ 185738 w 185738"/>
            <a:gd name="connsiteY0" fmla="*/ 0 h 2143125"/>
            <a:gd name="connsiteX1" fmla="*/ 33339 w 185738"/>
            <a:gd name="connsiteY1" fmla="*/ 1147762 h 2143125"/>
            <a:gd name="connsiteX2" fmla="*/ 0 w 185738"/>
            <a:gd name="connsiteY2" fmla="*/ 2143125 h 2143125"/>
            <a:gd name="connsiteX0" fmla="*/ 171451 w 171451"/>
            <a:gd name="connsiteY0" fmla="*/ 0 h 2128838"/>
            <a:gd name="connsiteX1" fmla="*/ 19052 w 171451"/>
            <a:gd name="connsiteY1" fmla="*/ 1147762 h 2128838"/>
            <a:gd name="connsiteX2" fmla="*/ 0 w 171451"/>
            <a:gd name="connsiteY2" fmla="*/ 2128838 h 2128838"/>
            <a:gd name="connsiteX0" fmla="*/ 171451 w 171451"/>
            <a:gd name="connsiteY0" fmla="*/ 0 h 2128838"/>
            <a:gd name="connsiteX1" fmla="*/ 19052 w 171451"/>
            <a:gd name="connsiteY1" fmla="*/ 1147762 h 2128838"/>
            <a:gd name="connsiteX2" fmla="*/ 0 w 171451"/>
            <a:gd name="connsiteY2" fmla="*/ 2128838 h 2128838"/>
            <a:gd name="connsiteX0" fmla="*/ 186552 w 186552"/>
            <a:gd name="connsiteY0" fmla="*/ 0 h 2128838"/>
            <a:gd name="connsiteX1" fmla="*/ 10341 w 186552"/>
            <a:gd name="connsiteY1" fmla="*/ 1147762 h 2128838"/>
            <a:gd name="connsiteX2" fmla="*/ 15101 w 186552"/>
            <a:gd name="connsiteY2" fmla="*/ 2128838 h 2128838"/>
            <a:gd name="connsiteX0" fmla="*/ 185973 w 185973"/>
            <a:gd name="connsiteY0" fmla="*/ 0 h 2128838"/>
            <a:gd name="connsiteX1" fmla="*/ 9762 w 185973"/>
            <a:gd name="connsiteY1" fmla="*/ 1147762 h 2128838"/>
            <a:gd name="connsiteX2" fmla="*/ 14522 w 185973"/>
            <a:gd name="connsiteY2" fmla="*/ 2128838 h 2128838"/>
            <a:gd name="connsiteX0" fmla="*/ 198218 w 198218"/>
            <a:gd name="connsiteY0" fmla="*/ 0 h 2128838"/>
            <a:gd name="connsiteX1" fmla="*/ 22007 w 198218"/>
            <a:gd name="connsiteY1" fmla="*/ 1147762 h 2128838"/>
            <a:gd name="connsiteX2" fmla="*/ 26767 w 198218"/>
            <a:gd name="connsiteY2" fmla="*/ 2128838 h 2128838"/>
            <a:gd name="connsiteX0" fmla="*/ 190675 w 190675"/>
            <a:gd name="connsiteY0" fmla="*/ 0 h 2109788"/>
            <a:gd name="connsiteX1" fmla="*/ 14464 w 190675"/>
            <a:gd name="connsiteY1" fmla="*/ 1128712 h 2109788"/>
            <a:gd name="connsiteX2" fmla="*/ 19224 w 190675"/>
            <a:gd name="connsiteY2" fmla="*/ 2109788 h 2109788"/>
            <a:gd name="connsiteX0" fmla="*/ 188175 w 188175"/>
            <a:gd name="connsiteY0" fmla="*/ 0 h 2109788"/>
            <a:gd name="connsiteX1" fmla="*/ 16727 w 188175"/>
            <a:gd name="connsiteY1" fmla="*/ 1033462 h 2109788"/>
            <a:gd name="connsiteX2" fmla="*/ 16724 w 188175"/>
            <a:gd name="connsiteY2" fmla="*/ 2109788 h 2109788"/>
            <a:gd name="connsiteX0" fmla="*/ 187823 w 187823"/>
            <a:gd name="connsiteY0" fmla="*/ 0 h 2109788"/>
            <a:gd name="connsiteX1" fmla="*/ 16375 w 187823"/>
            <a:gd name="connsiteY1" fmla="*/ 1033462 h 2109788"/>
            <a:gd name="connsiteX2" fmla="*/ 2084 w 187823"/>
            <a:gd name="connsiteY2" fmla="*/ 2109788 h 2109788"/>
            <a:gd name="connsiteX0" fmla="*/ 204789 w 204789"/>
            <a:gd name="connsiteY0" fmla="*/ 0 h 2109788"/>
            <a:gd name="connsiteX1" fmla="*/ 33341 w 204789"/>
            <a:gd name="connsiteY1" fmla="*/ 1033462 h 2109788"/>
            <a:gd name="connsiteX2" fmla="*/ 0 w 204789"/>
            <a:gd name="connsiteY2" fmla="*/ 2109788 h 2109788"/>
            <a:gd name="connsiteX0" fmla="*/ 204789 w 204789"/>
            <a:gd name="connsiteY0" fmla="*/ 0 h 2109788"/>
            <a:gd name="connsiteX1" fmla="*/ 33341 w 204789"/>
            <a:gd name="connsiteY1" fmla="*/ 1033462 h 2109788"/>
            <a:gd name="connsiteX2" fmla="*/ 0 w 204789"/>
            <a:gd name="connsiteY2" fmla="*/ 2109788 h 2109788"/>
            <a:gd name="connsiteX0" fmla="*/ 204789 w 204789"/>
            <a:gd name="connsiteY0" fmla="*/ 0 h 2109788"/>
            <a:gd name="connsiteX1" fmla="*/ 33341 w 204789"/>
            <a:gd name="connsiteY1" fmla="*/ 1033462 h 2109788"/>
            <a:gd name="connsiteX2" fmla="*/ 0 w 204789"/>
            <a:gd name="connsiteY2" fmla="*/ 2109788 h 210978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4789" h="2109788">
              <a:moveTo>
                <a:pt x="204789" y="0"/>
              </a:moveTo>
              <a:cubicBezTo>
                <a:pt x="-87311" y="108744"/>
                <a:pt x="48422" y="696119"/>
                <a:pt x="33341" y="1033462"/>
              </a:cubicBezTo>
              <a:cubicBezTo>
                <a:pt x="18260" y="1370805"/>
                <a:pt x="7143" y="1905796"/>
                <a:pt x="0" y="2109788"/>
              </a:cubicBezTo>
            </a:path>
          </a:pathLst>
        </a:custGeom>
        <a:ln w="12700">
          <a:solidFill>
            <a:srgbClr val="FF0000"/>
          </a:solidFill>
          <a:headEnd type="triangle" w="med" len="med"/>
          <a:tailEnd type="triangl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190500</xdr:colOff>
      <xdr:row>19</xdr:row>
      <xdr:rowOff>209552</xdr:rowOff>
    </xdr:from>
    <xdr:to>
      <xdr:col>16</xdr:col>
      <xdr:colOff>339229</xdr:colOff>
      <xdr:row>19</xdr:row>
      <xdr:rowOff>212983</xdr:rowOff>
    </xdr:to>
    <xdr:cxnSp macro="">
      <xdr:nvCxnSpPr>
        <xdr:cNvPr id="44" name="Connecteur droit 43">
          <a:extLst>
            <a:ext uri="{FF2B5EF4-FFF2-40B4-BE49-F238E27FC236}">
              <a16:creationId xmlns:a16="http://schemas.microsoft.com/office/drawing/2014/main" id="{75320103-E426-4CB3-9923-759D0709A918}"/>
            </a:ext>
          </a:extLst>
        </xdr:cNvPr>
        <xdr:cNvCxnSpPr/>
      </xdr:nvCxnSpPr>
      <xdr:spPr>
        <a:xfrm>
          <a:off x="7858125" y="4667252"/>
          <a:ext cx="148729" cy="3431"/>
        </a:xfrm>
        <a:prstGeom prst="line">
          <a:avLst/>
        </a:prstGeom>
        <a:ln w="9525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1014252</xdr:colOff>
      <xdr:row>11</xdr:row>
      <xdr:rowOff>47855</xdr:rowOff>
    </xdr:from>
    <xdr:to>
      <xdr:col>16</xdr:col>
      <xdr:colOff>1014252</xdr:colOff>
      <xdr:row>16</xdr:row>
      <xdr:rowOff>57150</xdr:rowOff>
    </xdr:to>
    <xdr:cxnSp macro="">
      <xdr:nvCxnSpPr>
        <xdr:cNvPr id="45" name="Connecteur droit avec flèche 44">
          <a:extLst>
            <a:ext uri="{FF2B5EF4-FFF2-40B4-BE49-F238E27FC236}">
              <a16:creationId xmlns:a16="http://schemas.microsoft.com/office/drawing/2014/main" id="{A3C3299D-890C-4CFA-985D-DE3AEF73930C}"/>
            </a:ext>
          </a:extLst>
        </xdr:cNvPr>
        <xdr:cNvCxnSpPr/>
      </xdr:nvCxnSpPr>
      <xdr:spPr>
        <a:xfrm>
          <a:off x="8681877" y="2600555"/>
          <a:ext cx="0" cy="119992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357188</xdr:colOff>
      <xdr:row>12</xdr:row>
      <xdr:rowOff>185738</xdr:rowOff>
    </xdr:from>
    <xdr:to>
      <xdr:col>16</xdr:col>
      <xdr:colOff>557213</xdr:colOff>
      <xdr:row>12</xdr:row>
      <xdr:rowOff>190500</xdr:rowOff>
    </xdr:to>
    <xdr:cxnSp macro="">
      <xdr:nvCxnSpPr>
        <xdr:cNvPr id="46" name="Connecteur droit 45">
          <a:extLst>
            <a:ext uri="{FF2B5EF4-FFF2-40B4-BE49-F238E27FC236}">
              <a16:creationId xmlns:a16="http://schemas.microsoft.com/office/drawing/2014/main" id="{7BBC3A37-31A8-4864-8FB4-FA3FEABFBDBB}"/>
            </a:ext>
          </a:extLst>
        </xdr:cNvPr>
        <xdr:cNvCxnSpPr/>
      </xdr:nvCxnSpPr>
      <xdr:spPr>
        <a:xfrm flipH="1" flipV="1">
          <a:off x="8024813" y="2976563"/>
          <a:ext cx="200025" cy="4762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342902</xdr:colOff>
      <xdr:row>19</xdr:row>
      <xdr:rowOff>215446</xdr:rowOff>
    </xdr:from>
    <xdr:to>
      <xdr:col>16</xdr:col>
      <xdr:colOff>442913</xdr:colOff>
      <xdr:row>19</xdr:row>
      <xdr:rowOff>228600</xdr:rowOff>
    </xdr:to>
    <xdr:cxnSp macro="">
      <xdr:nvCxnSpPr>
        <xdr:cNvPr id="47" name="Connecteur droit 46">
          <a:extLst>
            <a:ext uri="{FF2B5EF4-FFF2-40B4-BE49-F238E27FC236}">
              <a16:creationId xmlns:a16="http://schemas.microsoft.com/office/drawing/2014/main" id="{306D0A85-F5A1-4F78-A053-0428907C2D75}"/>
            </a:ext>
          </a:extLst>
        </xdr:cNvPr>
        <xdr:cNvCxnSpPr/>
      </xdr:nvCxnSpPr>
      <xdr:spPr>
        <a:xfrm>
          <a:off x="8010527" y="4673146"/>
          <a:ext cx="100011" cy="13154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17</xdr:col>
      <xdr:colOff>414338</xdr:colOff>
      <xdr:row>27</xdr:row>
      <xdr:rowOff>64921</xdr:rowOff>
    </xdr:from>
    <xdr:to>
      <xdr:col>18</xdr:col>
      <xdr:colOff>447675</xdr:colOff>
      <xdr:row>34</xdr:row>
      <xdr:rowOff>142878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83669FAF-B95B-4D24-AAD2-5596FBFEE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6388" y="6427621"/>
          <a:ext cx="1147763" cy="17448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409577</xdr:colOff>
      <xdr:row>20</xdr:row>
      <xdr:rowOff>86857</xdr:rowOff>
    </xdr:from>
    <xdr:to>
      <xdr:col>18</xdr:col>
      <xdr:colOff>942975</xdr:colOff>
      <xdr:row>20</xdr:row>
      <xdr:rowOff>86857</xdr:rowOff>
    </xdr:to>
    <xdr:cxnSp macro="">
      <xdr:nvCxnSpPr>
        <xdr:cNvPr id="49" name="Connecteur droit 48">
          <a:extLst>
            <a:ext uri="{FF2B5EF4-FFF2-40B4-BE49-F238E27FC236}">
              <a16:creationId xmlns:a16="http://schemas.microsoft.com/office/drawing/2014/main" id="{6A8E5DF3-553E-4CF3-A758-9DABDB98DD71}"/>
            </a:ext>
          </a:extLst>
        </xdr:cNvPr>
        <xdr:cNvCxnSpPr/>
      </xdr:nvCxnSpPr>
      <xdr:spPr>
        <a:xfrm>
          <a:off x="10306052" y="4782682"/>
          <a:ext cx="533398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1047750</xdr:colOff>
      <xdr:row>20</xdr:row>
      <xdr:rowOff>86857</xdr:rowOff>
    </xdr:from>
    <xdr:to>
      <xdr:col>17</xdr:col>
      <xdr:colOff>452430</xdr:colOff>
      <xdr:row>20</xdr:row>
      <xdr:rowOff>86857</xdr:rowOff>
    </xdr:to>
    <xdr:cxnSp macro="">
      <xdr:nvCxnSpPr>
        <xdr:cNvPr id="50" name="Connecteur droit 49">
          <a:extLst>
            <a:ext uri="{FF2B5EF4-FFF2-40B4-BE49-F238E27FC236}">
              <a16:creationId xmlns:a16="http://schemas.microsoft.com/office/drawing/2014/main" id="{B90D9EEB-76F9-4CAB-AD38-A3F34453210A}"/>
            </a:ext>
          </a:extLst>
        </xdr:cNvPr>
        <xdr:cNvCxnSpPr/>
      </xdr:nvCxnSpPr>
      <xdr:spPr>
        <a:xfrm>
          <a:off x="8715375" y="4782682"/>
          <a:ext cx="519105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638175</xdr:colOff>
      <xdr:row>26</xdr:row>
      <xdr:rowOff>43995</xdr:rowOff>
    </xdr:from>
    <xdr:to>
      <xdr:col>18</xdr:col>
      <xdr:colOff>952494</xdr:colOff>
      <xdr:row>26</xdr:row>
      <xdr:rowOff>43995</xdr:rowOff>
    </xdr:to>
    <xdr:cxnSp macro="">
      <xdr:nvCxnSpPr>
        <xdr:cNvPr id="51" name="Connecteur droit 50">
          <a:extLst>
            <a:ext uri="{FF2B5EF4-FFF2-40B4-BE49-F238E27FC236}">
              <a16:creationId xmlns:a16="http://schemas.microsoft.com/office/drawing/2014/main" id="{4B35E5A0-5ED2-4D43-B637-8CF310F2E937}"/>
            </a:ext>
          </a:extLst>
        </xdr:cNvPr>
        <xdr:cNvCxnSpPr/>
      </xdr:nvCxnSpPr>
      <xdr:spPr>
        <a:xfrm>
          <a:off x="10534650" y="6168570"/>
          <a:ext cx="314319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1038217</xdr:colOff>
      <xdr:row>26</xdr:row>
      <xdr:rowOff>43995</xdr:rowOff>
    </xdr:from>
    <xdr:to>
      <xdr:col>17</xdr:col>
      <xdr:colOff>223838</xdr:colOff>
      <xdr:row>26</xdr:row>
      <xdr:rowOff>43995</xdr:rowOff>
    </xdr:to>
    <xdr:cxnSp macro="">
      <xdr:nvCxnSpPr>
        <xdr:cNvPr id="52" name="Connecteur droit 51">
          <a:extLst>
            <a:ext uri="{FF2B5EF4-FFF2-40B4-BE49-F238E27FC236}">
              <a16:creationId xmlns:a16="http://schemas.microsoft.com/office/drawing/2014/main" id="{9ADCFEF7-FD9D-44E5-B14A-7E5A32001C18}"/>
            </a:ext>
          </a:extLst>
        </xdr:cNvPr>
        <xdr:cNvCxnSpPr/>
      </xdr:nvCxnSpPr>
      <xdr:spPr>
        <a:xfrm>
          <a:off x="8705842" y="6168570"/>
          <a:ext cx="300046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609601</xdr:colOff>
      <xdr:row>28</xdr:row>
      <xdr:rowOff>224972</xdr:rowOff>
    </xdr:from>
    <xdr:to>
      <xdr:col>18</xdr:col>
      <xdr:colOff>923920</xdr:colOff>
      <xdr:row>28</xdr:row>
      <xdr:rowOff>224972</xdr:rowOff>
    </xdr:to>
    <xdr:cxnSp macro="">
      <xdr:nvCxnSpPr>
        <xdr:cNvPr id="53" name="Connecteur droit 52">
          <a:extLst>
            <a:ext uri="{FF2B5EF4-FFF2-40B4-BE49-F238E27FC236}">
              <a16:creationId xmlns:a16="http://schemas.microsoft.com/office/drawing/2014/main" id="{A4041048-CDA2-42F9-B5F0-D67685576DDA}"/>
            </a:ext>
          </a:extLst>
        </xdr:cNvPr>
        <xdr:cNvCxnSpPr/>
      </xdr:nvCxnSpPr>
      <xdr:spPr>
        <a:xfrm>
          <a:off x="10506076" y="6825797"/>
          <a:ext cx="314319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1062036</xdr:colOff>
      <xdr:row>28</xdr:row>
      <xdr:rowOff>205920</xdr:rowOff>
    </xdr:from>
    <xdr:to>
      <xdr:col>17</xdr:col>
      <xdr:colOff>247657</xdr:colOff>
      <xdr:row>28</xdr:row>
      <xdr:rowOff>205920</xdr:rowOff>
    </xdr:to>
    <xdr:cxnSp macro="">
      <xdr:nvCxnSpPr>
        <xdr:cNvPr id="54" name="Connecteur droit 53">
          <a:extLst>
            <a:ext uri="{FF2B5EF4-FFF2-40B4-BE49-F238E27FC236}">
              <a16:creationId xmlns:a16="http://schemas.microsoft.com/office/drawing/2014/main" id="{D85C129F-EDD7-4B1D-BA9E-12B76E6CC7A9}"/>
            </a:ext>
          </a:extLst>
        </xdr:cNvPr>
        <xdr:cNvCxnSpPr/>
      </xdr:nvCxnSpPr>
      <xdr:spPr>
        <a:xfrm>
          <a:off x="8729661" y="6806745"/>
          <a:ext cx="300046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804863</xdr:colOff>
      <xdr:row>34</xdr:row>
      <xdr:rowOff>34469</xdr:rowOff>
    </xdr:from>
    <xdr:to>
      <xdr:col>18</xdr:col>
      <xdr:colOff>952494</xdr:colOff>
      <xdr:row>34</xdr:row>
      <xdr:rowOff>34469</xdr:rowOff>
    </xdr:to>
    <xdr:cxnSp macro="">
      <xdr:nvCxnSpPr>
        <xdr:cNvPr id="55" name="Connecteur droit 54">
          <a:extLst>
            <a:ext uri="{FF2B5EF4-FFF2-40B4-BE49-F238E27FC236}">
              <a16:creationId xmlns:a16="http://schemas.microsoft.com/office/drawing/2014/main" id="{63A40142-1D8D-46CB-AF77-CCB1E0F19E26}"/>
            </a:ext>
          </a:extLst>
        </xdr:cNvPr>
        <xdr:cNvCxnSpPr/>
      </xdr:nvCxnSpPr>
      <xdr:spPr>
        <a:xfrm>
          <a:off x="10701338" y="8064044"/>
          <a:ext cx="147631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1071554</xdr:colOff>
      <xdr:row>33</xdr:row>
      <xdr:rowOff>191634</xdr:rowOff>
    </xdr:from>
    <xdr:to>
      <xdr:col>17</xdr:col>
      <xdr:colOff>119063</xdr:colOff>
      <xdr:row>33</xdr:row>
      <xdr:rowOff>191634</xdr:rowOff>
    </xdr:to>
    <xdr:cxnSp macro="">
      <xdr:nvCxnSpPr>
        <xdr:cNvPr id="56" name="Connecteur droit 55">
          <a:extLst>
            <a:ext uri="{FF2B5EF4-FFF2-40B4-BE49-F238E27FC236}">
              <a16:creationId xmlns:a16="http://schemas.microsoft.com/office/drawing/2014/main" id="{5B36CC31-AFA6-49C7-B68E-68677A47AA24}"/>
            </a:ext>
          </a:extLst>
        </xdr:cNvPr>
        <xdr:cNvCxnSpPr/>
      </xdr:nvCxnSpPr>
      <xdr:spPr>
        <a:xfrm>
          <a:off x="8739179" y="7983084"/>
          <a:ext cx="161934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116901</xdr:colOff>
      <xdr:row>9</xdr:row>
      <xdr:rowOff>183088</xdr:rowOff>
    </xdr:from>
    <xdr:to>
      <xdr:col>19</xdr:col>
      <xdr:colOff>116901</xdr:colOff>
      <xdr:row>10</xdr:row>
      <xdr:rowOff>113447</xdr:rowOff>
    </xdr:to>
    <xdr:cxnSp macro="">
      <xdr:nvCxnSpPr>
        <xdr:cNvPr id="57" name="Connecteur droit 56">
          <a:extLst>
            <a:ext uri="{FF2B5EF4-FFF2-40B4-BE49-F238E27FC236}">
              <a16:creationId xmlns:a16="http://schemas.microsoft.com/office/drawing/2014/main" id="{E0E93E4A-4ABF-47C9-90BE-47F2CF4FCC5D}"/>
            </a:ext>
          </a:extLst>
        </xdr:cNvPr>
        <xdr:cNvCxnSpPr/>
      </xdr:nvCxnSpPr>
      <xdr:spPr>
        <a:xfrm>
          <a:off x="11594526" y="2259538"/>
          <a:ext cx="0" cy="168484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728282</xdr:colOff>
      <xdr:row>10</xdr:row>
      <xdr:rowOff>8829</xdr:rowOff>
    </xdr:from>
    <xdr:to>
      <xdr:col>19</xdr:col>
      <xdr:colOff>126218</xdr:colOff>
      <xdr:row>10</xdr:row>
      <xdr:rowOff>10941</xdr:rowOff>
    </xdr:to>
    <xdr:cxnSp macro="">
      <xdr:nvCxnSpPr>
        <xdr:cNvPr id="58" name="Connecteur droit 57">
          <a:extLst>
            <a:ext uri="{FF2B5EF4-FFF2-40B4-BE49-F238E27FC236}">
              <a16:creationId xmlns:a16="http://schemas.microsoft.com/office/drawing/2014/main" id="{AD9823FC-E6A5-49D0-8141-7F02DA7E17BF}"/>
            </a:ext>
          </a:extLst>
        </xdr:cNvPr>
        <xdr:cNvCxnSpPr/>
      </xdr:nvCxnSpPr>
      <xdr:spPr>
        <a:xfrm>
          <a:off x="11091482" y="2323404"/>
          <a:ext cx="512361" cy="2112"/>
        </a:xfrm>
        <a:prstGeom prst="line">
          <a:avLst/>
        </a:prstGeom>
        <a:ln>
          <a:solidFill>
            <a:srgbClr val="FF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724963</xdr:colOff>
      <xdr:row>9</xdr:row>
      <xdr:rowOff>183088</xdr:rowOff>
    </xdr:from>
    <xdr:to>
      <xdr:col>18</xdr:col>
      <xdr:colOff>724963</xdr:colOff>
      <xdr:row>10</xdr:row>
      <xdr:rowOff>104980</xdr:rowOff>
    </xdr:to>
    <xdr:cxnSp macro="">
      <xdr:nvCxnSpPr>
        <xdr:cNvPr id="59" name="Connecteur droit 58">
          <a:extLst>
            <a:ext uri="{FF2B5EF4-FFF2-40B4-BE49-F238E27FC236}">
              <a16:creationId xmlns:a16="http://schemas.microsoft.com/office/drawing/2014/main" id="{0F99CE63-D6CC-405E-9EC9-3256569863F5}"/>
            </a:ext>
          </a:extLst>
        </xdr:cNvPr>
        <xdr:cNvCxnSpPr/>
      </xdr:nvCxnSpPr>
      <xdr:spPr>
        <a:xfrm>
          <a:off x="11088163" y="2259538"/>
          <a:ext cx="0" cy="160017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218212</xdr:colOff>
      <xdr:row>5</xdr:row>
      <xdr:rowOff>192232</xdr:rowOff>
    </xdr:from>
    <xdr:to>
      <xdr:col>17</xdr:col>
      <xdr:colOff>685519</xdr:colOff>
      <xdr:row>36</xdr:row>
      <xdr:rowOff>190501</xdr:rowOff>
    </xdr:to>
    <xdr:pic>
      <xdr:nvPicPr>
        <xdr:cNvPr id="80" name="Image 79">
          <a:extLst>
            <a:ext uri="{FF2B5EF4-FFF2-40B4-BE49-F238E27FC236}">
              <a16:creationId xmlns:a16="http://schemas.microsoft.com/office/drawing/2014/main" id="{BB897B5A-EF5D-4710-B03F-818D821E56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43" t="3354" r="4009" b="2111"/>
        <a:stretch/>
      </xdr:blipFill>
      <xdr:spPr>
        <a:xfrm>
          <a:off x="8352562" y="1335232"/>
          <a:ext cx="3810582" cy="7361094"/>
        </a:xfrm>
        <a:prstGeom prst="rect">
          <a:avLst/>
        </a:prstGeom>
      </xdr:spPr>
    </xdr:pic>
    <xdr:clientData/>
  </xdr:twoCellAnchor>
  <xdr:twoCellAnchor>
    <xdr:from>
      <xdr:col>14</xdr:col>
      <xdr:colOff>547688</xdr:colOff>
      <xdr:row>13</xdr:row>
      <xdr:rowOff>77289</xdr:rowOff>
    </xdr:from>
    <xdr:to>
      <xdr:col>15</xdr:col>
      <xdr:colOff>371475</xdr:colOff>
      <xdr:row>13</xdr:row>
      <xdr:rowOff>77289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9BB2F058-109D-4A38-A86F-DA1FBC327E2C}"/>
            </a:ext>
          </a:extLst>
        </xdr:cNvPr>
        <xdr:cNvCxnSpPr/>
      </xdr:nvCxnSpPr>
      <xdr:spPr>
        <a:xfrm>
          <a:off x="8215313" y="3106239"/>
          <a:ext cx="938212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666750</xdr:colOff>
      <xdr:row>16</xdr:row>
      <xdr:rowOff>50798</xdr:rowOff>
    </xdr:from>
    <xdr:to>
      <xdr:col>15</xdr:col>
      <xdr:colOff>273504</xdr:colOff>
      <xdr:row>16</xdr:row>
      <xdr:rowOff>50798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82C0C639-1590-4979-949A-416B04EE9347}"/>
            </a:ext>
          </a:extLst>
        </xdr:cNvPr>
        <xdr:cNvCxnSpPr/>
      </xdr:nvCxnSpPr>
      <xdr:spPr>
        <a:xfrm>
          <a:off x="8334375" y="3794123"/>
          <a:ext cx="721179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471488</xdr:colOff>
      <xdr:row>19</xdr:row>
      <xdr:rowOff>73890</xdr:rowOff>
    </xdr:from>
    <xdr:to>
      <xdr:col>15</xdr:col>
      <xdr:colOff>457200</xdr:colOff>
      <xdr:row>19</xdr:row>
      <xdr:rowOff>73890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8DD9D7DB-1A48-4701-823D-70A5FD8F2B9D}"/>
            </a:ext>
          </a:extLst>
        </xdr:cNvPr>
        <xdr:cNvCxnSpPr/>
      </xdr:nvCxnSpPr>
      <xdr:spPr>
        <a:xfrm>
          <a:off x="8139113" y="4531590"/>
          <a:ext cx="1100137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476250</xdr:colOff>
      <xdr:row>13</xdr:row>
      <xdr:rowOff>71938</xdr:rowOff>
    </xdr:from>
    <xdr:to>
      <xdr:col>17</xdr:col>
      <xdr:colOff>346488</xdr:colOff>
      <xdr:row>13</xdr:row>
      <xdr:rowOff>71938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5BFB525A-2767-41BF-BF31-8ED6F58FD44C}"/>
            </a:ext>
          </a:extLst>
        </xdr:cNvPr>
        <xdr:cNvCxnSpPr/>
      </xdr:nvCxnSpPr>
      <xdr:spPr>
        <a:xfrm>
          <a:off x="10372725" y="3100888"/>
          <a:ext cx="984663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609602</xdr:colOff>
      <xdr:row>16</xdr:row>
      <xdr:rowOff>53520</xdr:rowOff>
    </xdr:from>
    <xdr:to>
      <xdr:col>17</xdr:col>
      <xdr:colOff>239487</xdr:colOff>
      <xdr:row>16</xdr:row>
      <xdr:rowOff>53520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B9E3A8CF-6AD8-4161-9990-25806B086403}"/>
            </a:ext>
          </a:extLst>
        </xdr:cNvPr>
        <xdr:cNvCxnSpPr/>
      </xdr:nvCxnSpPr>
      <xdr:spPr>
        <a:xfrm>
          <a:off x="10506077" y="3796845"/>
          <a:ext cx="744310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414337</xdr:colOff>
      <xdr:row>19</xdr:row>
      <xdr:rowOff>76612</xdr:rowOff>
    </xdr:from>
    <xdr:to>
      <xdr:col>17</xdr:col>
      <xdr:colOff>408403</xdr:colOff>
      <xdr:row>19</xdr:row>
      <xdr:rowOff>76612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7EFC4C9C-CE2E-4502-9EED-E06F27DD4D76}"/>
            </a:ext>
          </a:extLst>
        </xdr:cNvPr>
        <xdr:cNvCxnSpPr/>
      </xdr:nvCxnSpPr>
      <xdr:spPr>
        <a:xfrm>
          <a:off x="10310812" y="4534312"/>
          <a:ext cx="1108491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576264</xdr:colOff>
      <xdr:row>14</xdr:row>
      <xdr:rowOff>73703</xdr:rowOff>
    </xdr:from>
    <xdr:to>
      <xdr:col>15</xdr:col>
      <xdr:colOff>349025</xdr:colOff>
      <xdr:row>14</xdr:row>
      <xdr:rowOff>73703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5B3D8D78-CCD5-461D-B3C2-CF70AE26EE4E}"/>
            </a:ext>
          </a:extLst>
        </xdr:cNvPr>
        <xdr:cNvCxnSpPr/>
      </xdr:nvCxnSpPr>
      <xdr:spPr>
        <a:xfrm>
          <a:off x="8243889" y="3340778"/>
          <a:ext cx="887186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944336</xdr:colOff>
      <xdr:row>6</xdr:row>
      <xdr:rowOff>43767</xdr:rowOff>
    </xdr:from>
    <xdr:to>
      <xdr:col>17</xdr:col>
      <xdr:colOff>952500</xdr:colOff>
      <xdr:row>6</xdr:row>
      <xdr:rowOff>43767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807BE057-7FF8-4CB3-BBF9-540FC19FB5A4}"/>
            </a:ext>
          </a:extLst>
        </xdr:cNvPr>
        <xdr:cNvCxnSpPr/>
      </xdr:nvCxnSpPr>
      <xdr:spPr>
        <a:xfrm>
          <a:off x="10840811" y="1415367"/>
          <a:ext cx="1122589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964977</xdr:colOff>
      <xdr:row>36</xdr:row>
      <xdr:rowOff>112030</xdr:rowOff>
    </xdr:from>
    <xdr:to>
      <xdr:col>17</xdr:col>
      <xdr:colOff>928688</xdr:colOff>
      <xdr:row>36</xdr:row>
      <xdr:rowOff>112030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F198F69A-AC05-4DF3-BC02-3342E6F9E3A9}"/>
            </a:ext>
          </a:extLst>
        </xdr:cNvPr>
        <xdr:cNvCxnSpPr/>
      </xdr:nvCxnSpPr>
      <xdr:spPr>
        <a:xfrm>
          <a:off x="10861452" y="8617855"/>
          <a:ext cx="1078136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866787</xdr:colOff>
      <xdr:row>6</xdr:row>
      <xdr:rowOff>42860</xdr:rowOff>
    </xdr:from>
    <xdr:to>
      <xdr:col>17</xdr:col>
      <xdr:colOff>866787</xdr:colOff>
      <xdr:row>36</xdr:row>
      <xdr:rowOff>114300</xdr:rowOff>
    </xdr:to>
    <xdr:cxnSp macro="">
      <xdr:nvCxnSpPr>
        <xdr:cNvPr id="9" name="Connecteur droit avec flèche 8">
          <a:extLst>
            <a:ext uri="{FF2B5EF4-FFF2-40B4-BE49-F238E27FC236}">
              <a16:creationId xmlns:a16="http://schemas.microsoft.com/office/drawing/2014/main" id="{25BF8C8A-991A-4471-B2D9-E38954C8AC28}"/>
            </a:ext>
          </a:extLst>
        </xdr:cNvPr>
        <xdr:cNvCxnSpPr/>
      </xdr:nvCxnSpPr>
      <xdr:spPr>
        <a:xfrm>
          <a:off x="11877687" y="1414460"/>
          <a:ext cx="0" cy="7205665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740641</xdr:colOff>
      <xdr:row>7</xdr:row>
      <xdr:rowOff>143553</xdr:rowOff>
    </xdr:from>
    <xdr:to>
      <xdr:col>15</xdr:col>
      <xdr:colOff>173315</xdr:colOff>
      <xdr:row>7</xdr:row>
      <xdr:rowOff>143553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ED6960B9-B8F0-40F8-8A5E-AF238FF7A424}"/>
            </a:ext>
          </a:extLst>
        </xdr:cNvPr>
        <xdr:cNvCxnSpPr/>
      </xdr:nvCxnSpPr>
      <xdr:spPr>
        <a:xfrm>
          <a:off x="8386618" y="1719508"/>
          <a:ext cx="549697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692150</xdr:colOff>
      <xdr:row>7</xdr:row>
      <xdr:rowOff>143553</xdr:rowOff>
    </xdr:from>
    <xdr:to>
      <xdr:col>17</xdr:col>
      <xdr:colOff>142875</xdr:colOff>
      <xdr:row>7</xdr:row>
      <xdr:rowOff>143553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28F190B0-DEE7-4E6C-9EA1-32DF6420F453}"/>
            </a:ext>
          </a:extLst>
        </xdr:cNvPr>
        <xdr:cNvCxnSpPr/>
      </xdr:nvCxnSpPr>
      <xdr:spPr>
        <a:xfrm>
          <a:off x="10588625" y="1743753"/>
          <a:ext cx="565150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762002</xdr:colOff>
      <xdr:row>10</xdr:row>
      <xdr:rowOff>144987</xdr:rowOff>
    </xdr:from>
    <xdr:to>
      <xdr:col>15</xdr:col>
      <xdr:colOff>159456</xdr:colOff>
      <xdr:row>11</xdr:row>
      <xdr:rowOff>49210</xdr:rowOff>
    </xdr:to>
    <xdr:sp macro="" textlink="">
      <xdr:nvSpPr>
        <xdr:cNvPr id="22" name="Forme libre : forme 21">
          <a:extLst>
            <a:ext uri="{FF2B5EF4-FFF2-40B4-BE49-F238E27FC236}">
              <a16:creationId xmlns:a16="http://schemas.microsoft.com/office/drawing/2014/main" id="{8C3665C9-5006-4670-B088-9D5670BA5BC9}"/>
            </a:ext>
          </a:extLst>
        </xdr:cNvPr>
        <xdr:cNvSpPr/>
      </xdr:nvSpPr>
      <xdr:spPr>
        <a:xfrm>
          <a:off x="8429627" y="2459562"/>
          <a:ext cx="511879" cy="142348"/>
        </a:xfrm>
        <a:custGeom>
          <a:avLst/>
          <a:gdLst>
            <a:gd name="connsiteX0" fmla="*/ 790886 w 790886"/>
            <a:gd name="connsiteY0" fmla="*/ 25400 h 209726"/>
            <a:gd name="connsiteX1" fmla="*/ 562286 w 790886"/>
            <a:gd name="connsiteY1" fmla="*/ 146050 h 209726"/>
            <a:gd name="connsiteX2" fmla="*/ 314636 w 790886"/>
            <a:gd name="connsiteY2" fmla="*/ 38100 h 209726"/>
            <a:gd name="connsiteX3" fmla="*/ 22536 w 790886"/>
            <a:gd name="connsiteY3" fmla="*/ 209550 h 209726"/>
            <a:gd name="connsiteX4" fmla="*/ 41586 w 790886"/>
            <a:gd name="connsiteY4" fmla="*/ 0 h 209726"/>
            <a:gd name="connsiteX0" fmla="*/ 768350 w 768350"/>
            <a:gd name="connsiteY0" fmla="*/ 0 h 184326"/>
            <a:gd name="connsiteX1" fmla="*/ 539750 w 768350"/>
            <a:gd name="connsiteY1" fmla="*/ 120650 h 184326"/>
            <a:gd name="connsiteX2" fmla="*/ 292100 w 768350"/>
            <a:gd name="connsiteY2" fmla="*/ 12700 h 184326"/>
            <a:gd name="connsiteX3" fmla="*/ 0 w 768350"/>
            <a:gd name="connsiteY3" fmla="*/ 184150 h 184326"/>
            <a:gd name="connsiteX0" fmla="*/ 476250 w 476250"/>
            <a:gd name="connsiteY0" fmla="*/ 0 h 120677"/>
            <a:gd name="connsiteX1" fmla="*/ 247650 w 476250"/>
            <a:gd name="connsiteY1" fmla="*/ 120650 h 120677"/>
            <a:gd name="connsiteX2" fmla="*/ 0 w 476250"/>
            <a:gd name="connsiteY2" fmla="*/ 12700 h 120677"/>
            <a:gd name="connsiteX0" fmla="*/ 476250 w 476250"/>
            <a:gd name="connsiteY0" fmla="*/ 0 h 120951"/>
            <a:gd name="connsiteX1" fmla="*/ 247650 w 476250"/>
            <a:gd name="connsiteY1" fmla="*/ 120650 h 120951"/>
            <a:gd name="connsiteX2" fmla="*/ 0 w 476250"/>
            <a:gd name="connsiteY2" fmla="*/ 12700 h 120951"/>
            <a:gd name="connsiteX0" fmla="*/ 476250 w 476250"/>
            <a:gd name="connsiteY0" fmla="*/ 0 h 120951"/>
            <a:gd name="connsiteX1" fmla="*/ 247650 w 476250"/>
            <a:gd name="connsiteY1" fmla="*/ 120650 h 120951"/>
            <a:gd name="connsiteX2" fmla="*/ 0 w 476250"/>
            <a:gd name="connsiteY2" fmla="*/ 12700 h 120951"/>
            <a:gd name="connsiteX0" fmla="*/ 476250 w 476250"/>
            <a:gd name="connsiteY0" fmla="*/ 0 h 97957"/>
            <a:gd name="connsiteX1" fmla="*/ 228600 w 476250"/>
            <a:gd name="connsiteY1" fmla="*/ 95250 h 97957"/>
            <a:gd name="connsiteX2" fmla="*/ 0 w 476250"/>
            <a:gd name="connsiteY2" fmla="*/ 12700 h 97957"/>
            <a:gd name="connsiteX0" fmla="*/ 476250 w 476250"/>
            <a:gd name="connsiteY0" fmla="*/ 0 h 106917"/>
            <a:gd name="connsiteX1" fmla="*/ 246239 w 476250"/>
            <a:gd name="connsiteY1" fmla="*/ 105833 h 106917"/>
            <a:gd name="connsiteX2" fmla="*/ 0 w 476250"/>
            <a:gd name="connsiteY2" fmla="*/ 12700 h 106917"/>
            <a:gd name="connsiteX0" fmla="*/ 476250 w 476250"/>
            <a:gd name="connsiteY0" fmla="*/ 0 h 106627"/>
            <a:gd name="connsiteX1" fmla="*/ 246239 w 476250"/>
            <a:gd name="connsiteY1" fmla="*/ 105833 h 106627"/>
            <a:gd name="connsiteX2" fmla="*/ 0 w 476250"/>
            <a:gd name="connsiteY2" fmla="*/ 12700 h 106627"/>
            <a:gd name="connsiteX0" fmla="*/ 465666 w 465666"/>
            <a:gd name="connsiteY0" fmla="*/ 0 h 106228"/>
            <a:gd name="connsiteX1" fmla="*/ 235655 w 465666"/>
            <a:gd name="connsiteY1" fmla="*/ 105833 h 106228"/>
            <a:gd name="connsiteX2" fmla="*/ 0 w 465666"/>
            <a:gd name="connsiteY2" fmla="*/ 9172 h 106228"/>
            <a:gd name="connsiteX0" fmla="*/ 472722 w 472722"/>
            <a:gd name="connsiteY0" fmla="*/ 0 h 117365"/>
            <a:gd name="connsiteX1" fmla="*/ 235655 w 472722"/>
            <a:gd name="connsiteY1" fmla="*/ 116417 h 117365"/>
            <a:gd name="connsiteX2" fmla="*/ 0 w 472722"/>
            <a:gd name="connsiteY2" fmla="*/ 19756 h 117365"/>
            <a:gd name="connsiteX0" fmla="*/ 472722 w 472722"/>
            <a:gd name="connsiteY0" fmla="*/ 0 h 117365"/>
            <a:gd name="connsiteX1" fmla="*/ 235655 w 472722"/>
            <a:gd name="connsiteY1" fmla="*/ 116417 h 117365"/>
            <a:gd name="connsiteX2" fmla="*/ 0 w 472722"/>
            <a:gd name="connsiteY2" fmla="*/ 19756 h 117365"/>
            <a:gd name="connsiteX0" fmla="*/ 472722 w 472722"/>
            <a:gd name="connsiteY0" fmla="*/ 0 h 117086"/>
            <a:gd name="connsiteX1" fmla="*/ 235655 w 472722"/>
            <a:gd name="connsiteY1" fmla="*/ 116417 h 117086"/>
            <a:gd name="connsiteX2" fmla="*/ 0 w 472722"/>
            <a:gd name="connsiteY2" fmla="*/ 19756 h 117086"/>
            <a:gd name="connsiteX0" fmla="*/ 472722 w 472722"/>
            <a:gd name="connsiteY0" fmla="*/ 0 h 116423"/>
            <a:gd name="connsiteX1" fmla="*/ 235655 w 472722"/>
            <a:gd name="connsiteY1" fmla="*/ 116417 h 116423"/>
            <a:gd name="connsiteX2" fmla="*/ 0 w 472722"/>
            <a:gd name="connsiteY2" fmla="*/ 19756 h 116423"/>
            <a:gd name="connsiteX0" fmla="*/ 472722 w 472722"/>
            <a:gd name="connsiteY0" fmla="*/ 0 h 116423"/>
            <a:gd name="connsiteX1" fmla="*/ 225072 w 472722"/>
            <a:gd name="connsiteY1" fmla="*/ 116417 h 116423"/>
            <a:gd name="connsiteX2" fmla="*/ 0 w 472722"/>
            <a:gd name="connsiteY2" fmla="*/ 19756 h 116423"/>
            <a:gd name="connsiteX0" fmla="*/ 476249 w 476249"/>
            <a:gd name="connsiteY0" fmla="*/ 0 h 116565"/>
            <a:gd name="connsiteX1" fmla="*/ 228599 w 476249"/>
            <a:gd name="connsiteY1" fmla="*/ 116417 h 116565"/>
            <a:gd name="connsiteX2" fmla="*/ 0 w 476249"/>
            <a:gd name="connsiteY2" fmla="*/ 9173 h 116565"/>
            <a:gd name="connsiteX0" fmla="*/ 476249 w 476249"/>
            <a:gd name="connsiteY0" fmla="*/ 0 h 116565"/>
            <a:gd name="connsiteX1" fmla="*/ 228599 w 476249"/>
            <a:gd name="connsiteY1" fmla="*/ 116417 h 116565"/>
            <a:gd name="connsiteX2" fmla="*/ 0 w 476249"/>
            <a:gd name="connsiteY2" fmla="*/ 9173 h 116565"/>
            <a:gd name="connsiteX0" fmla="*/ 476249 w 476249"/>
            <a:gd name="connsiteY0" fmla="*/ 0 h 116565"/>
            <a:gd name="connsiteX1" fmla="*/ 228599 w 476249"/>
            <a:gd name="connsiteY1" fmla="*/ 116417 h 116565"/>
            <a:gd name="connsiteX2" fmla="*/ 0 w 476249"/>
            <a:gd name="connsiteY2" fmla="*/ 9173 h 11656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76249" h="116565">
              <a:moveTo>
                <a:pt x="476249" y="0"/>
              </a:moveTo>
              <a:cubicBezTo>
                <a:pt x="395991" y="111478"/>
                <a:pt x="307974" y="114888"/>
                <a:pt x="228599" y="116417"/>
              </a:cubicBezTo>
              <a:cubicBezTo>
                <a:pt x="149224" y="117946"/>
                <a:pt x="87841" y="109362"/>
                <a:pt x="0" y="9173"/>
              </a:cubicBezTo>
            </a:path>
          </a:pathLst>
        </a:custGeom>
        <a:ln w="9525">
          <a:solidFill>
            <a:srgbClr val="FF0000"/>
          </a:solidFill>
          <a:prstDash val="soli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731130</xdr:colOff>
      <xdr:row>10</xdr:row>
      <xdr:rowOff>130004</xdr:rowOff>
    </xdr:from>
    <xdr:to>
      <xdr:col>17</xdr:col>
      <xdr:colOff>113769</xdr:colOff>
      <xdr:row>10</xdr:row>
      <xdr:rowOff>186793</xdr:rowOff>
    </xdr:to>
    <xdr:sp macro="" textlink="">
      <xdr:nvSpPr>
        <xdr:cNvPr id="24" name="Forme libre : forme 23">
          <a:extLst>
            <a:ext uri="{FF2B5EF4-FFF2-40B4-BE49-F238E27FC236}">
              <a16:creationId xmlns:a16="http://schemas.microsoft.com/office/drawing/2014/main" id="{3ABCAB10-5BD3-48B0-9BE3-417090817018}"/>
            </a:ext>
          </a:extLst>
        </xdr:cNvPr>
        <xdr:cNvSpPr/>
      </xdr:nvSpPr>
      <xdr:spPr>
        <a:xfrm>
          <a:off x="10627605" y="2444579"/>
          <a:ext cx="497064" cy="56789"/>
        </a:xfrm>
        <a:custGeom>
          <a:avLst/>
          <a:gdLst>
            <a:gd name="connsiteX0" fmla="*/ 790886 w 790886"/>
            <a:gd name="connsiteY0" fmla="*/ 25400 h 209726"/>
            <a:gd name="connsiteX1" fmla="*/ 562286 w 790886"/>
            <a:gd name="connsiteY1" fmla="*/ 146050 h 209726"/>
            <a:gd name="connsiteX2" fmla="*/ 314636 w 790886"/>
            <a:gd name="connsiteY2" fmla="*/ 38100 h 209726"/>
            <a:gd name="connsiteX3" fmla="*/ 22536 w 790886"/>
            <a:gd name="connsiteY3" fmla="*/ 209550 h 209726"/>
            <a:gd name="connsiteX4" fmla="*/ 41586 w 790886"/>
            <a:gd name="connsiteY4" fmla="*/ 0 h 209726"/>
            <a:gd name="connsiteX0" fmla="*/ 768350 w 768350"/>
            <a:gd name="connsiteY0" fmla="*/ 0 h 184326"/>
            <a:gd name="connsiteX1" fmla="*/ 539750 w 768350"/>
            <a:gd name="connsiteY1" fmla="*/ 120650 h 184326"/>
            <a:gd name="connsiteX2" fmla="*/ 292100 w 768350"/>
            <a:gd name="connsiteY2" fmla="*/ 12700 h 184326"/>
            <a:gd name="connsiteX3" fmla="*/ 0 w 768350"/>
            <a:gd name="connsiteY3" fmla="*/ 184150 h 184326"/>
            <a:gd name="connsiteX0" fmla="*/ 476250 w 476250"/>
            <a:gd name="connsiteY0" fmla="*/ 0 h 120677"/>
            <a:gd name="connsiteX1" fmla="*/ 247650 w 476250"/>
            <a:gd name="connsiteY1" fmla="*/ 120650 h 120677"/>
            <a:gd name="connsiteX2" fmla="*/ 0 w 476250"/>
            <a:gd name="connsiteY2" fmla="*/ 12700 h 120677"/>
            <a:gd name="connsiteX0" fmla="*/ 476250 w 476250"/>
            <a:gd name="connsiteY0" fmla="*/ 0 h 120951"/>
            <a:gd name="connsiteX1" fmla="*/ 247650 w 476250"/>
            <a:gd name="connsiteY1" fmla="*/ 120650 h 120951"/>
            <a:gd name="connsiteX2" fmla="*/ 0 w 476250"/>
            <a:gd name="connsiteY2" fmla="*/ 12700 h 120951"/>
            <a:gd name="connsiteX0" fmla="*/ 476250 w 476250"/>
            <a:gd name="connsiteY0" fmla="*/ 0 h 120951"/>
            <a:gd name="connsiteX1" fmla="*/ 247650 w 476250"/>
            <a:gd name="connsiteY1" fmla="*/ 120650 h 120951"/>
            <a:gd name="connsiteX2" fmla="*/ 0 w 476250"/>
            <a:gd name="connsiteY2" fmla="*/ 12700 h 120951"/>
            <a:gd name="connsiteX0" fmla="*/ 476250 w 476250"/>
            <a:gd name="connsiteY0" fmla="*/ 0 h 97957"/>
            <a:gd name="connsiteX1" fmla="*/ 228600 w 476250"/>
            <a:gd name="connsiteY1" fmla="*/ 95250 h 97957"/>
            <a:gd name="connsiteX2" fmla="*/ 0 w 476250"/>
            <a:gd name="connsiteY2" fmla="*/ 12700 h 97957"/>
            <a:gd name="connsiteX0" fmla="*/ 476250 w 476250"/>
            <a:gd name="connsiteY0" fmla="*/ 0 h 106917"/>
            <a:gd name="connsiteX1" fmla="*/ 246239 w 476250"/>
            <a:gd name="connsiteY1" fmla="*/ 105833 h 106917"/>
            <a:gd name="connsiteX2" fmla="*/ 0 w 476250"/>
            <a:gd name="connsiteY2" fmla="*/ 12700 h 106917"/>
            <a:gd name="connsiteX0" fmla="*/ 476250 w 476250"/>
            <a:gd name="connsiteY0" fmla="*/ 0 h 106627"/>
            <a:gd name="connsiteX1" fmla="*/ 246239 w 476250"/>
            <a:gd name="connsiteY1" fmla="*/ 105833 h 106627"/>
            <a:gd name="connsiteX2" fmla="*/ 0 w 476250"/>
            <a:gd name="connsiteY2" fmla="*/ 12700 h 106627"/>
            <a:gd name="connsiteX0" fmla="*/ 465666 w 465666"/>
            <a:gd name="connsiteY0" fmla="*/ 0 h 106228"/>
            <a:gd name="connsiteX1" fmla="*/ 235655 w 465666"/>
            <a:gd name="connsiteY1" fmla="*/ 105833 h 106228"/>
            <a:gd name="connsiteX2" fmla="*/ 0 w 465666"/>
            <a:gd name="connsiteY2" fmla="*/ 9172 h 106228"/>
            <a:gd name="connsiteX0" fmla="*/ 472722 w 472722"/>
            <a:gd name="connsiteY0" fmla="*/ 0 h 117365"/>
            <a:gd name="connsiteX1" fmla="*/ 235655 w 472722"/>
            <a:gd name="connsiteY1" fmla="*/ 116417 h 117365"/>
            <a:gd name="connsiteX2" fmla="*/ 0 w 472722"/>
            <a:gd name="connsiteY2" fmla="*/ 19756 h 117365"/>
            <a:gd name="connsiteX0" fmla="*/ 472722 w 472722"/>
            <a:gd name="connsiteY0" fmla="*/ 0 h 117365"/>
            <a:gd name="connsiteX1" fmla="*/ 235655 w 472722"/>
            <a:gd name="connsiteY1" fmla="*/ 116417 h 117365"/>
            <a:gd name="connsiteX2" fmla="*/ 0 w 472722"/>
            <a:gd name="connsiteY2" fmla="*/ 19756 h 117365"/>
            <a:gd name="connsiteX0" fmla="*/ 472722 w 472722"/>
            <a:gd name="connsiteY0" fmla="*/ 0 h 117086"/>
            <a:gd name="connsiteX1" fmla="*/ 235655 w 472722"/>
            <a:gd name="connsiteY1" fmla="*/ 116417 h 117086"/>
            <a:gd name="connsiteX2" fmla="*/ 0 w 472722"/>
            <a:gd name="connsiteY2" fmla="*/ 19756 h 117086"/>
            <a:gd name="connsiteX0" fmla="*/ 472722 w 472722"/>
            <a:gd name="connsiteY0" fmla="*/ 0 h 116423"/>
            <a:gd name="connsiteX1" fmla="*/ 235655 w 472722"/>
            <a:gd name="connsiteY1" fmla="*/ 116417 h 116423"/>
            <a:gd name="connsiteX2" fmla="*/ 0 w 472722"/>
            <a:gd name="connsiteY2" fmla="*/ 19756 h 116423"/>
            <a:gd name="connsiteX0" fmla="*/ 472722 w 472722"/>
            <a:gd name="connsiteY0" fmla="*/ 0 h 116423"/>
            <a:gd name="connsiteX1" fmla="*/ 225072 w 472722"/>
            <a:gd name="connsiteY1" fmla="*/ 116417 h 116423"/>
            <a:gd name="connsiteX2" fmla="*/ 0 w 472722"/>
            <a:gd name="connsiteY2" fmla="*/ 19756 h 116423"/>
            <a:gd name="connsiteX0" fmla="*/ 472722 w 472722"/>
            <a:gd name="connsiteY0" fmla="*/ 0 h 116423"/>
            <a:gd name="connsiteX1" fmla="*/ 225072 w 472722"/>
            <a:gd name="connsiteY1" fmla="*/ 116417 h 116423"/>
            <a:gd name="connsiteX2" fmla="*/ 0 w 472722"/>
            <a:gd name="connsiteY2" fmla="*/ 19756 h 116423"/>
            <a:gd name="connsiteX0" fmla="*/ 479778 w 479778"/>
            <a:gd name="connsiteY0" fmla="*/ 0 h 101256"/>
            <a:gd name="connsiteX1" fmla="*/ 225072 w 479778"/>
            <a:gd name="connsiteY1" fmla="*/ 101232 h 101256"/>
            <a:gd name="connsiteX2" fmla="*/ 0 w 479778"/>
            <a:gd name="connsiteY2" fmla="*/ 4571 h 101256"/>
            <a:gd name="connsiteX0" fmla="*/ 479778 w 479778"/>
            <a:gd name="connsiteY0" fmla="*/ 0 h 101255"/>
            <a:gd name="connsiteX1" fmla="*/ 225072 w 479778"/>
            <a:gd name="connsiteY1" fmla="*/ 101232 h 101255"/>
            <a:gd name="connsiteX2" fmla="*/ 0 w 479778"/>
            <a:gd name="connsiteY2" fmla="*/ 4571 h 101255"/>
            <a:gd name="connsiteX0" fmla="*/ 479778 w 479778"/>
            <a:gd name="connsiteY0" fmla="*/ 0 h 101255"/>
            <a:gd name="connsiteX1" fmla="*/ 242711 w 479778"/>
            <a:gd name="connsiteY1" fmla="*/ 101232 h 101255"/>
            <a:gd name="connsiteX2" fmla="*/ 0 w 479778"/>
            <a:gd name="connsiteY2" fmla="*/ 4571 h 101255"/>
            <a:gd name="connsiteX0" fmla="*/ 479778 w 479778"/>
            <a:gd name="connsiteY0" fmla="*/ 0 h 101255"/>
            <a:gd name="connsiteX1" fmla="*/ 242711 w 479778"/>
            <a:gd name="connsiteY1" fmla="*/ 101232 h 101255"/>
            <a:gd name="connsiteX2" fmla="*/ 0 w 479778"/>
            <a:gd name="connsiteY2" fmla="*/ 4571 h 101255"/>
            <a:gd name="connsiteX0" fmla="*/ 493889 w 493889"/>
            <a:gd name="connsiteY0" fmla="*/ 5553 h 106812"/>
            <a:gd name="connsiteX1" fmla="*/ 256822 w 493889"/>
            <a:gd name="connsiteY1" fmla="*/ 106785 h 106812"/>
            <a:gd name="connsiteX2" fmla="*/ 0 w 493889"/>
            <a:gd name="connsiteY2" fmla="*/ 0 h 1068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93889" h="106812">
              <a:moveTo>
                <a:pt x="493889" y="5553"/>
              </a:moveTo>
              <a:cubicBezTo>
                <a:pt x="413632" y="86661"/>
                <a:pt x="339137" y="107710"/>
                <a:pt x="256822" y="106785"/>
              </a:cubicBezTo>
              <a:cubicBezTo>
                <a:pt x="174507" y="105860"/>
                <a:pt x="77258" y="79943"/>
                <a:pt x="0" y="0"/>
              </a:cubicBezTo>
            </a:path>
          </a:pathLst>
        </a:custGeom>
        <a:ln w="9525">
          <a:solidFill>
            <a:srgbClr val="FF0000"/>
          </a:solidFill>
          <a:prstDash val="soli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15</xdr:col>
      <xdr:colOff>857569</xdr:colOff>
      <xdr:row>10</xdr:row>
      <xdr:rowOff>142875</xdr:rowOff>
    </xdr:from>
    <xdr:to>
      <xdr:col>15</xdr:col>
      <xdr:colOff>857569</xdr:colOff>
      <xdr:row>13</xdr:row>
      <xdr:rowOff>71438</xdr:rowOff>
    </xdr:to>
    <xdr:cxnSp macro="">
      <xdr:nvCxnSpPr>
        <xdr:cNvPr id="25" name="Connecteur droit avec flèche 24">
          <a:extLst>
            <a:ext uri="{FF2B5EF4-FFF2-40B4-BE49-F238E27FC236}">
              <a16:creationId xmlns:a16="http://schemas.microsoft.com/office/drawing/2014/main" id="{9AFCF369-9027-419F-AD5D-D7B619DFB757}"/>
            </a:ext>
          </a:extLst>
        </xdr:cNvPr>
        <xdr:cNvCxnSpPr/>
      </xdr:nvCxnSpPr>
      <xdr:spPr>
        <a:xfrm>
          <a:off x="9639619" y="2457450"/>
          <a:ext cx="0" cy="642938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369947</xdr:colOff>
      <xdr:row>13</xdr:row>
      <xdr:rowOff>77141</xdr:rowOff>
    </xdr:from>
    <xdr:to>
      <xdr:col>15</xdr:col>
      <xdr:colOff>933450</xdr:colOff>
      <xdr:row>13</xdr:row>
      <xdr:rowOff>77141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4ACAC47C-0CDA-4FA7-A930-6431F3DB1960}"/>
            </a:ext>
          </a:extLst>
        </xdr:cNvPr>
        <xdr:cNvCxnSpPr/>
      </xdr:nvCxnSpPr>
      <xdr:spPr>
        <a:xfrm>
          <a:off x="9151997" y="3106091"/>
          <a:ext cx="563503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163822</xdr:colOff>
      <xdr:row>10</xdr:row>
      <xdr:rowOff>146903</xdr:rowOff>
    </xdr:from>
    <xdr:to>
      <xdr:col>15</xdr:col>
      <xdr:colOff>914400</xdr:colOff>
      <xdr:row>10</xdr:row>
      <xdr:rowOff>146903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C27C9DF3-6B6E-4BB3-B3CD-45C950464341}"/>
            </a:ext>
          </a:extLst>
        </xdr:cNvPr>
        <xdr:cNvCxnSpPr/>
      </xdr:nvCxnSpPr>
      <xdr:spPr>
        <a:xfrm>
          <a:off x="8945872" y="2461478"/>
          <a:ext cx="750578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177822</xdr:colOff>
      <xdr:row>12</xdr:row>
      <xdr:rowOff>154895</xdr:rowOff>
    </xdr:from>
    <xdr:to>
      <xdr:col>15</xdr:col>
      <xdr:colOff>177822</xdr:colOff>
      <xdr:row>13</xdr:row>
      <xdr:rowOff>71687</xdr:rowOff>
    </xdr:to>
    <xdr:cxnSp macro="">
      <xdr:nvCxnSpPr>
        <xdr:cNvPr id="37" name="Connecteur droit 36">
          <a:extLst>
            <a:ext uri="{FF2B5EF4-FFF2-40B4-BE49-F238E27FC236}">
              <a16:creationId xmlns:a16="http://schemas.microsoft.com/office/drawing/2014/main" id="{2492B024-81A0-443D-8E48-CA486465E4A7}"/>
            </a:ext>
          </a:extLst>
        </xdr:cNvPr>
        <xdr:cNvCxnSpPr/>
      </xdr:nvCxnSpPr>
      <xdr:spPr>
        <a:xfrm>
          <a:off x="8959872" y="2945720"/>
          <a:ext cx="0" cy="154917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766763</xdr:colOff>
      <xdr:row>12</xdr:row>
      <xdr:rowOff>215383</xdr:rowOff>
    </xdr:from>
    <xdr:to>
      <xdr:col>15</xdr:col>
      <xdr:colOff>166297</xdr:colOff>
      <xdr:row>12</xdr:row>
      <xdr:rowOff>215383</xdr:rowOff>
    </xdr:to>
    <xdr:cxnSp macro="">
      <xdr:nvCxnSpPr>
        <xdr:cNvPr id="38" name="Connecteur droit avec flèche 37">
          <a:extLst>
            <a:ext uri="{FF2B5EF4-FFF2-40B4-BE49-F238E27FC236}">
              <a16:creationId xmlns:a16="http://schemas.microsoft.com/office/drawing/2014/main" id="{616CE521-2145-47A5-B5A1-27FC7A18E899}"/>
            </a:ext>
          </a:extLst>
        </xdr:cNvPr>
        <xdr:cNvCxnSpPr/>
      </xdr:nvCxnSpPr>
      <xdr:spPr>
        <a:xfrm flipH="1">
          <a:off x="8434388" y="3006208"/>
          <a:ext cx="513959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114421</xdr:colOff>
      <xdr:row>9</xdr:row>
      <xdr:rowOff>178593</xdr:rowOff>
    </xdr:from>
    <xdr:to>
      <xdr:col>17</xdr:col>
      <xdr:colOff>114421</xdr:colOff>
      <xdr:row>10</xdr:row>
      <xdr:rowOff>109914</xdr:rowOff>
    </xdr:to>
    <xdr:cxnSp macro="">
      <xdr:nvCxnSpPr>
        <xdr:cNvPr id="43" name="Connecteur droit 42">
          <a:extLst>
            <a:ext uri="{FF2B5EF4-FFF2-40B4-BE49-F238E27FC236}">
              <a16:creationId xmlns:a16="http://schemas.microsoft.com/office/drawing/2014/main" id="{12ADB465-199E-413A-8477-9239C7D3E09B}"/>
            </a:ext>
          </a:extLst>
        </xdr:cNvPr>
        <xdr:cNvCxnSpPr/>
      </xdr:nvCxnSpPr>
      <xdr:spPr>
        <a:xfrm>
          <a:off x="11607921" y="2266156"/>
          <a:ext cx="0" cy="169446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528639</xdr:colOff>
      <xdr:row>12</xdr:row>
      <xdr:rowOff>81443</xdr:rowOff>
    </xdr:from>
    <xdr:to>
      <xdr:col>15</xdr:col>
      <xdr:colOff>414338</xdr:colOff>
      <xdr:row>12</xdr:row>
      <xdr:rowOff>81443</xdr:rowOff>
    </xdr:to>
    <xdr:cxnSp macro="">
      <xdr:nvCxnSpPr>
        <xdr:cNvPr id="49" name="Connecteur droit avec flèche 48">
          <a:extLst>
            <a:ext uri="{FF2B5EF4-FFF2-40B4-BE49-F238E27FC236}">
              <a16:creationId xmlns:a16="http://schemas.microsoft.com/office/drawing/2014/main" id="{56D6A9CF-8732-486A-806F-6529314F935D}"/>
            </a:ext>
          </a:extLst>
        </xdr:cNvPr>
        <xdr:cNvCxnSpPr/>
      </xdr:nvCxnSpPr>
      <xdr:spPr>
        <a:xfrm flipH="1">
          <a:off x="8196264" y="2872268"/>
          <a:ext cx="1000124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304626</xdr:colOff>
      <xdr:row>16</xdr:row>
      <xdr:rowOff>52454</xdr:rowOff>
    </xdr:from>
    <xdr:to>
      <xdr:col>15</xdr:col>
      <xdr:colOff>909638</xdr:colOff>
      <xdr:row>16</xdr:row>
      <xdr:rowOff>52454</xdr:rowOff>
    </xdr:to>
    <xdr:cxnSp macro="">
      <xdr:nvCxnSpPr>
        <xdr:cNvPr id="52" name="Connecteur droit 51">
          <a:extLst>
            <a:ext uri="{FF2B5EF4-FFF2-40B4-BE49-F238E27FC236}">
              <a16:creationId xmlns:a16="http://schemas.microsoft.com/office/drawing/2014/main" id="{3C7D274B-1B5F-4978-B915-46E85C6907CC}"/>
            </a:ext>
          </a:extLst>
        </xdr:cNvPr>
        <xdr:cNvCxnSpPr/>
      </xdr:nvCxnSpPr>
      <xdr:spPr>
        <a:xfrm>
          <a:off x="9086676" y="3795779"/>
          <a:ext cx="605012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858683</xdr:colOff>
      <xdr:row>13</xdr:row>
      <xdr:rowOff>79605</xdr:rowOff>
    </xdr:from>
    <xdr:to>
      <xdr:col>15</xdr:col>
      <xdr:colOff>858683</xdr:colOff>
      <xdr:row>16</xdr:row>
      <xdr:rowOff>46624</xdr:rowOff>
    </xdr:to>
    <xdr:cxnSp macro="">
      <xdr:nvCxnSpPr>
        <xdr:cNvPr id="55" name="Connecteur droit avec flèche 54">
          <a:extLst>
            <a:ext uri="{FF2B5EF4-FFF2-40B4-BE49-F238E27FC236}">
              <a16:creationId xmlns:a16="http://schemas.microsoft.com/office/drawing/2014/main" id="{885E7F71-52A4-48C0-9C13-A064624419EF}"/>
            </a:ext>
          </a:extLst>
        </xdr:cNvPr>
        <xdr:cNvCxnSpPr/>
      </xdr:nvCxnSpPr>
      <xdr:spPr>
        <a:xfrm>
          <a:off x="9640733" y="3108555"/>
          <a:ext cx="0" cy="681394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709612</xdr:colOff>
      <xdr:row>10</xdr:row>
      <xdr:rowOff>23813</xdr:rowOff>
    </xdr:from>
    <xdr:to>
      <xdr:col>14</xdr:col>
      <xdr:colOff>761484</xdr:colOff>
      <xdr:row>10</xdr:row>
      <xdr:rowOff>150164</xdr:rowOff>
    </xdr:to>
    <xdr:cxnSp macro="">
      <xdr:nvCxnSpPr>
        <xdr:cNvPr id="57" name="Connecteur droit 56">
          <a:extLst>
            <a:ext uri="{FF2B5EF4-FFF2-40B4-BE49-F238E27FC236}">
              <a16:creationId xmlns:a16="http://schemas.microsoft.com/office/drawing/2014/main" id="{1515BCBD-15C7-4FA3-827F-661217B7E070}"/>
            </a:ext>
          </a:extLst>
        </xdr:cNvPr>
        <xdr:cNvCxnSpPr/>
      </xdr:nvCxnSpPr>
      <xdr:spPr>
        <a:xfrm>
          <a:off x="8377237" y="2338388"/>
          <a:ext cx="51872" cy="126351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457200</xdr:colOff>
      <xdr:row>10</xdr:row>
      <xdr:rowOff>61249</xdr:rowOff>
    </xdr:from>
    <xdr:to>
      <xdr:col>14</xdr:col>
      <xdr:colOff>721069</xdr:colOff>
      <xdr:row>10</xdr:row>
      <xdr:rowOff>195263</xdr:rowOff>
    </xdr:to>
    <xdr:cxnSp macro="">
      <xdr:nvCxnSpPr>
        <xdr:cNvPr id="58" name="Connecteur droit avec flèche 57">
          <a:extLst>
            <a:ext uri="{FF2B5EF4-FFF2-40B4-BE49-F238E27FC236}">
              <a16:creationId xmlns:a16="http://schemas.microsoft.com/office/drawing/2014/main" id="{4E24A1C9-CD84-4872-BA9E-A2F4B6ECD0BA}"/>
            </a:ext>
          </a:extLst>
        </xdr:cNvPr>
        <xdr:cNvCxnSpPr/>
      </xdr:nvCxnSpPr>
      <xdr:spPr>
        <a:xfrm flipH="1">
          <a:off x="8124825" y="2375824"/>
          <a:ext cx="263869" cy="134014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438150</xdr:colOff>
      <xdr:row>10</xdr:row>
      <xdr:rowOff>133350</xdr:rowOff>
    </xdr:from>
    <xdr:to>
      <xdr:col>14</xdr:col>
      <xdr:colOff>510679</xdr:colOff>
      <xdr:row>11</xdr:row>
      <xdr:rowOff>46294</xdr:rowOff>
    </xdr:to>
    <xdr:cxnSp macro="">
      <xdr:nvCxnSpPr>
        <xdr:cNvPr id="59" name="Connecteur droit 58">
          <a:extLst>
            <a:ext uri="{FF2B5EF4-FFF2-40B4-BE49-F238E27FC236}">
              <a16:creationId xmlns:a16="http://schemas.microsoft.com/office/drawing/2014/main" id="{1D93DE0F-1E6E-4141-9928-414A37571CD0}"/>
            </a:ext>
          </a:extLst>
        </xdr:cNvPr>
        <xdr:cNvCxnSpPr/>
      </xdr:nvCxnSpPr>
      <xdr:spPr>
        <a:xfrm>
          <a:off x="8105775" y="2447925"/>
          <a:ext cx="72529" cy="151069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858680</xdr:colOff>
      <xdr:row>16</xdr:row>
      <xdr:rowOff>57381</xdr:rowOff>
    </xdr:from>
    <xdr:to>
      <xdr:col>15</xdr:col>
      <xdr:colOff>858680</xdr:colOff>
      <xdr:row>19</xdr:row>
      <xdr:rowOff>73024</xdr:rowOff>
    </xdr:to>
    <xdr:cxnSp macro="">
      <xdr:nvCxnSpPr>
        <xdr:cNvPr id="65" name="Connecteur droit avec flèche 64">
          <a:extLst>
            <a:ext uri="{FF2B5EF4-FFF2-40B4-BE49-F238E27FC236}">
              <a16:creationId xmlns:a16="http://schemas.microsoft.com/office/drawing/2014/main" id="{BBD41231-FAF4-491A-A3EF-B139C19E8E15}"/>
            </a:ext>
          </a:extLst>
        </xdr:cNvPr>
        <xdr:cNvCxnSpPr/>
      </xdr:nvCxnSpPr>
      <xdr:spPr>
        <a:xfrm>
          <a:off x="9640730" y="3800706"/>
          <a:ext cx="0" cy="730018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469963</xdr:colOff>
      <xdr:row>19</xdr:row>
      <xdr:rowOff>77140</xdr:rowOff>
    </xdr:from>
    <xdr:to>
      <xdr:col>15</xdr:col>
      <xdr:colOff>914400</xdr:colOff>
      <xdr:row>19</xdr:row>
      <xdr:rowOff>77140</xdr:rowOff>
    </xdr:to>
    <xdr:cxnSp macro="">
      <xdr:nvCxnSpPr>
        <xdr:cNvPr id="68" name="Connecteur droit 67">
          <a:extLst>
            <a:ext uri="{FF2B5EF4-FFF2-40B4-BE49-F238E27FC236}">
              <a16:creationId xmlns:a16="http://schemas.microsoft.com/office/drawing/2014/main" id="{961AE3A2-D9CD-42A7-B86E-914CF5E27BF4}"/>
            </a:ext>
          </a:extLst>
        </xdr:cNvPr>
        <xdr:cNvCxnSpPr/>
      </xdr:nvCxnSpPr>
      <xdr:spPr>
        <a:xfrm>
          <a:off x="9252013" y="4534840"/>
          <a:ext cx="444437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615959</xdr:colOff>
      <xdr:row>20</xdr:row>
      <xdr:rowOff>9526</xdr:rowOff>
    </xdr:from>
    <xdr:to>
      <xdr:col>17</xdr:col>
      <xdr:colOff>615959</xdr:colOff>
      <xdr:row>36</xdr:row>
      <xdr:rowOff>114302</xdr:rowOff>
    </xdr:to>
    <xdr:cxnSp macro="">
      <xdr:nvCxnSpPr>
        <xdr:cNvPr id="77" name="Connecteur droit avec flèche 76">
          <a:extLst>
            <a:ext uri="{FF2B5EF4-FFF2-40B4-BE49-F238E27FC236}">
              <a16:creationId xmlns:a16="http://schemas.microsoft.com/office/drawing/2014/main" id="{735BAB8C-2915-45BE-B816-B89424823DC1}"/>
            </a:ext>
          </a:extLst>
        </xdr:cNvPr>
        <xdr:cNvCxnSpPr/>
      </xdr:nvCxnSpPr>
      <xdr:spPr>
        <a:xfrm>
          <a:off x="11626859" y="4705351"/>
          <a:ext cx="0" cy="3914776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447675</xdr:colOff>
      <xdr:row>12</xdr:row>
      <xdr:rowOff>81440</xdr:rowOff>
    </xdr:from>
    <xdr:to>
      <xdr:col>17</xdr:col>
      <xdr:colOff>390525</xdr:colOff>
      <xdr:row>12</xdr:row>
      <xdr:rowOff>81440</xdr:rowOff>
    </xdr:to>
    <xdr:cxnSp macro="">
      <xdr:nvCxnSpPr>
        <xdr:cNvPr id="105" name="Connecteur droit avec flèche 104">
          <a:extLst>
            <a:ext uri="{FF2B5EF4-FFF2-40B4-BE49-F238E27FC236}">
              <a16:creationId xmlns:a16="http://schemas.microsoft.com/office/drawing/2014/main" id="{FB30F16A-856F-4A2D-AF99-3AE0ECDC1AFF}"/>
            </a:ext>
          </a:extLst>
        </xdr:cNvPr>
        <xdr:cNvCxnSpPr/>
      </xdr:nvCxnSpPr>
      <xdr:spPr>
        <a:xfrm flipH="1">
          <a:off x="10344150" y="2872265"/>
          <a:ext cx="1057275" cy="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519127</xdr:colOff>
      <xdr:row>14</xdr:row>
      <xdr:rowOff>73703</xdr:rowOff>
    </xdr:from>
    <xdr:to>
      <xdr:col>17</xdr:col>
      <xdr:colOff>323850</xdr:colOff>
      <xdr:row>14</xdr:row>
      <xdr:rowOff>73703</xdr:rowOff>
    </xdr:to>
    <xdr:cxnSp macro="">
      <xdr:nvCxnSpPr>
        <xdr:cNvPr id="111" name="Connecteur droit 110">
          <a:extLst>
            <a:ext uri="{FF2B5EF4-FFF2-40B4-BE49-F238E27FC236}">
              <a16:creationId xmlns:a16="http://schemas.microsoft.com/office/drawing/2014/main" id="{5502DB8F-BE8F-4EED-BC72-C9DF409005E2}"/>
            </a:ext>
          </a:extLst>
        </xdr:cNvPr>
        <xdr:cNvCxnSpPr/>
      </xdr:nvCxnSpPr>
      <xdr:spPr>
        <a:xfrm>
          <a:off x="10415602" y="3340778"/>
          <a:ext cx="919148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561975</xdr:colOff>
      <xdr:row>17</xdr:row>
      <xdr:rowOff>107951</xdr:rowOff>
    </xdr:from>
    <xdr:to>
      <xdr:col>15</xdr:col>
      <xdr:colOff>357188</xdr:colOff>
      <xdr:row>17</xdr:row>
      <xdr:rowOff>107951</xdr:rowOff>
    </xdr:to>
    <xdr:cxnSp macro="">
      <xdr:nvCxnSpPr>
        <xdr:cNvPr id="113" name="Connecteur droit 112">
          <a:extLst>
            <a:ext uri="{FF2B5EF4-FFF2-40B4-BE49-F238E27FC236}">
              <a16:creationId xmlns:a16="http://schemas.microsoft.com/office/drawing/2014/main" id="{F3F01B9D-281D-41F4-8657-6E35B6F7EE73}"/>
            </a:ext>
          </a:extLst>
        </xdr:cNvPr>
        <xdr:cNvCxnSpPr/>
      </xdr:nvCxnSpPr>
      <xdr:spPr>
        <a:xfrm>
          <a:off x="8229600" y="4089401"/>
          <a:ext cx="909638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533400</xdr:colOff>
      <xdr:row>17</xdr:row>
      <xdr:rowOff>110673</xdr:rowOff>
    </xdr:from>
    <xdr:to>
      <xdr:col>17</xdr:col>
      <xdr:colOff>319088</xdr:colOff>
      <xdr:row>17</xdr:row>
      <xdr:rowOff>110673</xdr:rowOff>
    </xdr:to>
    <xdr:cxnSp macro="">
      <xdr:nvCxnSpPr>
        <xdr:cNvPr id="114" name="Connecteur droit 113">
          <a:extLst>
            <a:ext uri="{FF2B5EF4-FFF2-40B4-BE49-F238E27FC236}">
              <a16:creationId xmlns:a16="http://schemas.microsoft.com/office/drawing/2014/main" id="{BE1CE9DE-97DC-4D15-BB01-207A323EB367}"/>
            </a:ext>
          </a:extLst>
        </xdr:cNvPr>
        <xdr:cNvCxnSpPr/>
      </xdr:nvCxnSpPr>
      <xdr:spPr>
        <a:xfrm>
          <a:off x="10429875" y="4092123"/>
          <a:ext cx="900113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946404</xdr:colOff>
      <xdr:row>20</xdr:row>
      <xdr:rowOff>14931</xdr:rowOff>
    </xdr:from>
    <xdr:to>
      <xdr:col>17</xdr:col>
      <xdr:colOff>685800</xdr:colOff>
      <xdr:row>20</xdr:row>
      <xdr:rowOff>14931</xdr:rowOff>
    </xdr:to>
    <xdr:cxnSp macro="">
      <xdr:nvCxnSpPr>
        <xdr:cNvPr id="121" name="Connecteur droit 120">
          <a:extLst>
            <a:ext uri="{FF2B5EF4-FFF2-40B4-BE49-F238E27FC236}">
              <a16:creationId xmlns:a16="http://schemas.microsoft.com/office/drawing/2014/main" id="{7EED0C40-3973-47D5-A823-06D2ACCCD576}"/>
            </a:ext>
          </a:extLst>
        </xdr:cNvPr>
        <xdr:cNvCxnSpPr/>
      </xdr:nvCxnSpPr>
      <xdr:spPr>
        <a:xfrm>
          <a:off x="10842879" y="4710756"/>
          <a:ext cx="853821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1014413</xdr:colOff>
      <xdr:row>26</xdr:row>
      <xdr:rowOff>44594</xdr:rowOff>
    </xdr:from>
    <xdr:to>
      <xdr:col>17</xdr:col>
      <xdr:colOff>408460</xdr:colOff>
      <xdr:row>26</xdr:row>
      <xdr:rowOff>44594</xdr:rowOff>
    </xdr:to>
    <xdr:cxnSp macro="">
      <xdr:nvCxnSpPr>
        <xdr:cNvPr id="128" name="Connecteur droit 127">
          <a:extLst>
            <a:ext uri="{FF2B5EF4-FFF2-40B4-BE49-F238E27FC236}">
              <a16:creationId xmlns:a16="http://schemas.microsoft.com/office/drawing/2014/main" id="{3A7A8EDB-6E67-42C6-93A8-DAA1486CCCDC}"/>
            </a:ext>
          </a:extLst>
        </xdr:cNvPr>
        <xdr:cNvCxnSpPr/>
      </xdr:nvCxnSpPr>
      <xdr:spPr>
        <a:xfrm>
          <a:off x="10910888" y="6169169"/>
          <a:ext cx="508472" cy="0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363546</xdr:colOff>
      <xdr:row>26</xdr:row>
      <xdr:rowOff>42863</xdr:rowOff>
    </xdr:from>
    <xdr:to>
      <xdr:col>17</xdr:col>
      <xdr:colOff>363546</xdr:colOff>
      <xdr:row>36</xdr:row>
      <xdr:rowOff>109538</xdr:rowOff>
    </xdr:to>
    <xdr:cxnSp macro="">
      <xdr:nvCxnSpPr>
        <xdr:cNvPr id="129" name="Connecteur droit avec flèche 128">
          <a:extLst>
            <a:ext uri="{FF2B5EF4-FFF2-40B4-BE49-F238E27FC236}">
              <a16:creationId xmlns:a16="http://schemas.microsoft.com/office/drawing/2014/main" id="{B39F7A32-DCFB-4F08-8040-66329EB5705C}"/>
            </a:ext>
          </a:extLst>
        </xdr:cNvPr>
        <xdr:cNvCxnSpPr/>
      </xdr:nvCxnSpPr>
      <xdr:spPr>
        <a:xfrm>
          <a:off x="11374446" y="6167438"/>
          <a:ext cx="0" cy="2447925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159456</xdr:colOff>
      <xdr:row>10</xdr:row>
      <xdr:rowOff>144987</xdr:rowOff>
    </xdr:from>
    <xdr:to>
      <xdr:col>15</xdr:col>
      <xdr:colOff>671513</xdr:colOff>
      <xdr:row>11</xdr:row>
      <xdr:rowOff>144153</xdr:rowOff>
    </xdr:to>
    <xdr:cxnSp macro="">
      <xdr:nvCxnSpPr>
        <xdr:cNvPr id="133" name="Connecteur droit 132">
          <a:extLst>
            <a:ext uri="{FF2B5EF4-FFF2-40B4-BE49-F238E27FC236}">
              <a16:creationId xmlns:a16="http://schemas.microsoft.com/office/drawing/2014/main" id="{C8940DD7-9E6B-41BC-B5F2-A6253E05D048}"/>
            </a:ext>
          </a:extLst>
        </xdr:cNvPr>
        <xdr:cNvCxnSpPr>
          <a:stCxn id="22" idx="0"/>
        </xdr:cNvCxnSpPr>
      </xdr:nvCxnSpPr>
      <xdr:spPr>
        <a:xfrm>
          <a:off x="8941506" y="2459562"/>
          <a:ext cx="512057" cy="237291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405096</xdr:colOff>
      <xdr:row>10</xdr:row>
      <xdr:rowOff>67597</xdr:rowOff>
    </xdr:from>
    <xdr:to>
      <xdr:col>15</xdr:col>
      <xdr:colOff>645768</xdr:colOff>
      <xdr:row>11</xdr:row>
      <xdr:rowOff>117065</xdr:rowOff>
    </xdr:to>
    <xdr:sp macro="" textlink="">
      <xdr:nvSpPr>
        <xdr:cNvPr id="103" name="Arc 102">
          <a:extLst>
            <a:ext uri="{FF2B5EF4-FFF2-40B4-BE49-F238E27FC236}">
              <a16:creationId xmlns:a16="http://schemas.microsoft.com/office/drawing/2014/main" id="{861BCB82-2693-4CA2-8F4E-33A7E694F7BB}"/>
            </a:ext>
          </a:extLst>
        </xdr:cNvPr>
        <xdr:cNvSpPr/>
      </xdr:nvSpPr>
      <xdr:spPr>
        <a:xfrm rot="1387404">
          <a:off x="9168096" y="2370915"/>
          <a:ext cx="240672" cy="291923"/>
        </a:xfrm>
        <a:prstGeom prst="arc">
          <a:avLst>
            <a:gd name="adj1" fmla="val 18404375"/>
            <a:gd name="adj2" fmla="val 3146605"/>
          </a:avLst>
        </a:prstGeom>
        <a:ln w="12700">
          <a:solidFill>
            <a:srgbClr val="FF0000"/>
          </a:solidFill>
          <a:headEnd type="triangle" w="med" len="med"/>
          <a:tailEnd type="triangl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15</xdr:col>
      <xdr:colOff>125254</xdr:colOff>
      <xdr:row>16</xdr:row>
      <xdr:rowOff>52618</xdr:rowOff>
    </xdr:from>
    <xdr:to>
      <xdr:col>15</xdr:col>
      <xdr:colOff>125254</xdr:colOff>
      <xdr:row>17</xdr:row>
      <xdr:rowOff>104775</xdr:rowOff>
    </xdr:to>
    <xdr:cxnSp macro="">
      <xdr:nvCxnSpPr>
        <xdr:cNvPr id="157" name="Connecteur droit avec flèche 156">
          <a:extLst>
            <a:ext uri="{FF2B5EF4-FFF2-40B4-BE49-F238E27FC236}">
              <a16:creationId xmlns:a16="http://schemas.microsoft.com/office/drawing/2014/main" id="{226808DF-BDBA-4ABD-AA71-099657043B7E}"/>
            </a:ext>
          </a:extLst>
        </xdr:cNvPr>
        <xdr:cNvCxnSpPr/>
      </xdr:nvCxnSpPr>
      <xdr:spPr>
        <a:xfrm>
          <a:off x="8907304" y="3795943"/>
          <a:ext cx="0" cy="290282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990438</xdr:colOff>
      <xdr:row>10</xdr:row>
      <xdr:rowOff>190730</xdr:rowOff>
    </xdr:from>
    <xdr:to>
      <xdr:col>16</xdr:col>
      <xdr:colOff>990438</xdr:colOff>
      <xdr:row>16</xdr:row>
      <xdr:rowOff>52388</xdr:rowOff>
    </xdr:to>
    <xdr:cxnSp macro="">
      <xdr:nvCxnSpPr>
        <xdr:cNvPr id="160" name="Connecteur droit avec flèche 159">
          <a:extLst>
            <a:ext uri="{FF2B5EF4-FFF2-40B4-BE49-F238E27FC236}">
              <a16:creationId xmlns:a16="http://schemas.microsoft.com/office/drawing/2014/main" id="{C639250E-3918-4238-B399-40B6FF64D45D}"/>
            </a:ext>
          </a:extLst>
        </xdr:cNvPr>
        <xdr:cNvCxnSpPr/>
      </xdr:nvCxnSpPr>
      <xdr:spPr>
        <a:xfrm>
          <a:off x="10886913" y="2505305"/>
          <a:ext cx="0" cy="1290408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257175</xdr:colOff>
      <xdr:row>10</xdr:row>
      <xdr:rowOff>195262</xdr:rowOff>
    </xdr:from>
    <xdr:to>
      <xdr:col>14</xdr:col>
      <xdr:colOff>461964</xdr:colOff>
      <xdr:row>19</xdr:row>
      <xdr:rowOff>214313</xdr:rowOff>
    </xdr:to>
    <xdr:sp macro="" textlink="">
      <xdr:nvSpPr>
        <xdr:cNvPr id="131" name="Forme libre : forme 130">
          <a:extLst>
            <a:ext uri="{FF2B5EF4-FFF2-40B4-BE49-F238E27FC236}">
              <a16:creationId xmlns:a16="http://schemas.microsoft.com/office/drawing/2014/main" id="{042B12F6-2ACB-4182-9599-09512401DC1B}"/>
            </a:ext>
          </a:extLst>
        </xdr:cNvPr>
        <xdr:cNvSpPr/>
      </xdr:nvSpPr>
      <xdr:spPr>
        <a:xfrm>
          <a:off x="7924800" y="2509837"/>
          <a:ext cx="204789" cy="2162176"/>
        </a:xfrm>
        <a:custGeom>
          <a:avLst/>
          <a:gdLst>
            <a:gd name="connsiteX0" fmla="*/ 320883 w 320883"/>
            <a:gd name="connsiteY0" fmla="*/ 152213 h 2541150"/>
            <a:gd name="connsiteX1" fmla="*/ 197058 w 320883"/>
            <a:gd name="connsiteY1" fmla="*/ 233175 h 2541150"/>
            <a:gd name="connsiteX2" fmla="*/ 111333 w 320883"/>
            <a:gd name="connsiteY2" fmla="*/ 2362013 h 2541150"/>
            <a:gd name="connsiteX3" fmla="*/ 11320 w 320883"/>
            <a:gd name="connsiteY3" fmla="*/ 2400113 h 2541150"/>
            <a:gd name="connsiteX4" fmla="*/ 6558 w 320883"/>
            <a:gd name="connsiteY4" fmla="*/ 2171513 h 2541150"/>
            <a:gd name="connsiteX0" fmla="*/ 309563 w 309563"/>
            <a:gd name="connsiteY0" fmla="*/ 152213 h 2541150"/>
            <a:gd name="connsiteX1" fmla="*/ 185738 w 309563"/>
            <a:gd name="connsiteY1" fmla="*/ 233175 h 2541150"/>
            <a:gd name="connsiteX2" fmla="*/ 100013 w 309563"/>
            <a:gd name="connsiteY2" fmla="*/ 2362013 h 2541150"/>
            <a:gd name="connsiteX3" fmla="*/ 0 w 309563"/>
            <a:gd name="connsiteY3" fmla="*/ 2400113 h 2541150"/>
            <a:gd name="connsiteX0" fmla="*/ 209550 w 209550"/>
            <a:gd name="connsiteY0" fmla="*/ 152213 h 2362013"/>
            <a:gd name="connsiteX1" fmla="*/ 85725 w 209550"/>
            <a:gd name="connsiteY1" fmla="*/ 233175 h 2362013"/>
            <a:gd name="connsiteX2" fmla="*/ 0 w 209550"/>
            <a:gd name="connsiteY2" fmla="*/ 2362013 h 2362013"/>
            <a:gd name="connsiteX0" fmla="*/ 232835 w 232835"/>
            <a:gd name="connsiteY0" fmla="*/ 46294 h 2256094"/>
            <a:gd name="connsiteX1" fmla="*/ 8998 w 232835"/>
            <a:gd name="connsiteY1" fmla="*/ 474919 h 2256094"/>
            <a:gd name="connsiteX2" fmla="*/ 23285 w 232835"/>
            <a:gd name="connsiteY2" fmla="*/ 2256094 h 2256094"/>
            <a:gd name="connsiteX0" fmla="*/ 232835 w 232835"/>
            <a:gd name="connsiteY0" fmla="*/ 0 h 2209800"/>
            <a:gd name="connsiteX1" fmla="*/ 8998 w 232835"/>
            <a:gd name="connsiteY1" fmla="*/ 428625 h 2209800"/>
            <a:gd name="connsiteX2" fmla="*/ 23285 w 232835"/>
            <a:gd name="connsiteY2" fmla="*/ 2209800 h 2209800"/>
            <a:gd name="connsiteX0" fmla="*/ 232835 w 232835"/>
            <a:gd name="connsiteY0" fmla="*/ 0 h 2209800"/>
            <a:gd name="connsiteX1" fmla="*/ 8998 w 232835"/>
            <a:gd name="connsiteY1" fmla="*/ 428625 h 2209800"/>
            <a:gd name="connsiteX2" fmla="*/ 23285 w 232835"/>
            <a:gd name="connsiteY2" fmla="*/ 2209800 h 2209800"/>
            <a:gd name="connsiteX0" fmla="*/ 211897 w 211897"/>
            <a:gd name="connsiteY0" fmla="*/ 0 h 2209800"/>
            <a:gd name="connsiteX1" fmla="*/ 11873 w 211897"/>
            <a:gd name="connsiteY1" fmla="*/ 1109662 h 2209800"/>
            <a:gd name="connsiteX2" fmla="*/ 2347 w 211897"/>
            <a:gd name="connsiteY2" fmla="*/ 2209800 h 2209800"/>
            <a:gd name="connsiteX0" fmla="*/ 209550 w 209550"/>
            <a:gd name="connsiteY0" fmla="*/ 0 h 2209800"/>
            <a:gd name="connsiteX1" fmla="*/ 9526 w 209550"/>
            <a:gd name="connsiteY1" fmla="*/ 1109662 h 2209800"/>
            <a:gd name="connsiteX2" fmla="*/ 0 w 209550"/>
            <a:gd name="connsiteY2" fmla="*/ 2209800 h 2209800"/>
            <a:gd name="connsiteX0" fmla="*/ 209550 w 209550"/>
            <a:gd name="connsiteY0" fmla="*/ 0 h 2209800"/>
            <a:gd name="connsiteX1" fmla="*/ 57151 w 209550"/>
            <a:gd name="connsiteY1" fmla="*/ 1147762 h 2209800"/>
            <a:gd name="connsiteX2" fmla="*/ 0 w 209550"/>
            <a:gd name="connsiteY2" fmla="*/ 2209800 h 2209800"/>
            <a:gd name="connsiteX0" fmla="*/ 209550 w 209550"/>
            <a:gd name="connsiteY0" fmla="*/ 0 h 2209800"/>
            <a:gd name="connsiteX1" fmla="*/ 57151 w 209550"/>
            <a:gd name="connsiteY1" fmla="*/ 1147762 h 2209800"/>
            <a:gd name="connsiteX2" fmla="*/ 0 w 209550"/>
            <a:gd name="connsiteY2" fmla="*/ 2209800 h 2209800"/>
            <a:gd name="connsiteX0" fmla="*/ 209550 w 209550"/>
            <a:gd name="connsiteY0" fmla="*/ 0 h 2209800"/>
            <a:gd name="connsiteX1" fmla="*/ 57151 w 209550"/>
            <a:gd name="connsiteY1" fmla="*/ 1147762 h 2209800"/>
            <a:gd name="connsiteX2" fmla="*/ 0 w 209550"/>
            <a:gd name="connsiteY2" fmla="*/ 2209800 h 2209800"/>
            <a:gd name="connsiteX0" fmla="*/ 185738 w 185738"/>
            <a:gd name="connsiteY0" fmla="*/ 0 h 2209800"/>
            <a:gd name="connsiteX1" fmla="*/ 33339 w 185738"/>
            <a:gd name="connsiteY1" fmla="*/ 1147762 h 2209800"/>
            <a:gd name="connsiteX2" fmla="*/ 0 w 185738"/>
            <a:gd name="connsiteY2" fmla="*/ 2209800 h 2209800"/>
            <a:gd name="connsiteX0" fmla="*/ 185738 w 185738"/>
            <a:gd name="connsiteY0" fmla="*/ 0 h 2209800"/>
            <a:gd name="connsiteX1" fmla="*/ 33339 w 185738"/>
            <a:gd name="connsiteY1" fmla="*/ 1147762 h 2209800"/>
            <a:gd name="connsiteX2" fmla="*/ 0 w 185738"/>
            <a:gd name="connsiteY2" fmla="*/ 2209800 h 2209800"/>
            <a:gd name="connsiteX0" fmla="*/ 185738 w 185738"/>
            <a:gd name="connsiteY0" fmla="*/ 0 h 2143125"/>
            <a:gd name="connsiteX1" fmla="*/ 33339 w 185738"/>
            <a:gd name="connsiteY1" fmla="*/ 1147762 h 2143125"/>
            <a:gd name="connsiteX2" fmla="*/ 0 w 185738"/>
            <a:gd name="connsiteY2" fmla="*/ 2143125 h 2143125"/>
            <a:gd name="connsiteX0" fmla="*/ 185738 w 185738"/>
            <a:gd name="connsiteY0" fmla="*/ 0 h 2143125"/>
            <a:gd name="connsiteX1" fmla="*/ 33339 w 185738"/>
            <a:gd name="connsiteY1" fmla="*/ 1147762 h 2143125"/>
            <a:gd name="connsiteX2" fmla="*/ 0 w 185738"/>
            <a:gd name="connsiteY2" fmla="*/ 2143125 h 2143125"/>
            <a:gd name="connsiteX0" fmla="*/ 171451 w 171451"/>
            <a:gd name="connsiteY0" fmla="*/ 0 h 2128838"/>
            <a:gd name="connsiteX1" fmla="*/ 19052 w 171451"/>
            <a:gd name="connsiteY1" fmla="*/ 1147762 h 2128838"/>
            <a:gd name="connsiteX2" fmla="*/ 0 w 171451"/>
            <a:gd name="connsiteY2" fmla="*/ 2128838 h 2128838"/>
            <a:gd name="connsiteX0" fmla="*/ 171451 w 171451"/>
            <a:gd name="connsiteY0" fmla="*/ 0 h 2128838"/>
            <a:gd name="connsiteX1" fmla="*/ 19052 w 171451"/>
            <a:gd name="connsiteY1" fmla="*/ 1147762 h 2128838"/>
            <a:gd name="connsiteX2" fmla="*/ 0 w 171451"/>
            <a:gd name="connsiteY2" fmla="*/ 2128838 h 2128838"/>
            <a:gd name="connsiteX0" fmla="*/ 186552 w 186552"/>
            <a:gd name="connsiteY0" fmla="*/ 0 h 2128838"/>
            <a:gd name="connsiteX1" fmla="*/ 10341 w 186552"/>
            <a:gd name="connsiteY1" fmla="*/ 1147762 h 2128838"/>
            <a:gd name="connsiteX2" fmla="*/ 15101 w 186552"/>
            <a:gd name="connsiteY2" fmla="*/ 2128838 h 2128838"/>
            <a:gd name="connsiteX0" fmla="*/ 185973 w 185973"/>
            <a:gd name="connsiteY0" fmla="*/ 0 h 2128838"/>
            <a:gd name="connsiteX1" fmla="*/ 9762 w 185973"/>
            <a:gd name="connsiteY1" fmla="*/ 1147762 h 2128838"/>
            <a:gd name="connsiteX2" fmla="*/ 14522 w 185973"/>
            <a:gd name="connsiteY2" fmla="*/ 2128838 h 2128838"/>
            <a:gd name="connsiteX0" fmla="*/ 198218 w 198218"/>
            <a:gd name="connsiteY0" fmla="*/ 0 h 2128838"/>
            <a:gd name="connsiteX1" fmla="*/ 22007 w 198218"/>
            <a:gd name="connsiteY1" fmla="*/ 1147762 h 2128838"/>
            <a:gd name="connsiteX2" fmla="*/ 26767 w 198218"/>
            <a:gd name="connsiteY2" fmla="*/ 2128838 h 2128838"/>
            <a:gd name="connsiteX0" fmla="*/ 190675 w 190675"/>
            <a:gd name="connsiteY0" fmla="*/ 0 h 2109788"/>
            <a:gd name="connsiteX1" fmla="*/ 14464 w 190675"/>
            <a:gd name="connsiteY1" fmla="*/ 1128712 h 2109788"/>
            <a:gd name="connsiteX2" fmla="*/ 19224 w 190675"/>
            <a:gd name="connsiteY2" fmla="*/ 2109788 h 2109788"/>
            <a:gd name="connsiteX0" fmla="*/ 188175 w 188175"/>
            <a:gd name="connsiteY0" fmla="*/ 0 h 2109788"/>
            <a:gd name="connsiteX1" fmla="*/ 16727 w 188175"/>
            <a:gd name="connsiteY1" fmla="*/ 1033462 h 2109788"/>
            <a:gd name="connsiteX2" fmla="*/ 16724 w 188175"/>
            <a:gd name="connsiteY2" fmla="*/ 2109788 h 2109788"/>
            <a:gd name="connsiteX0" fmla="*/ 187823 w 187823"/>
            <a:gd name="connsiteY0" fmla="*/ 0 h 2109788"/>
            <a:gd name="connsiteX1" fmla="*/ 16375 w 187823"/>
            <a:gd name="connsiteY1" fmla="*/ 1033462 h 2109788"/>
            <a:gd name="connsiteX2" fmla="*/ 2084 w 187823"/>
            <a:gd name="connsiteY2" fmla="*/ 2109788 h 2109788"/>
            <a:gd name="connsiteX0" fmla="*/ 204789 w 204789"/>
            <a:gd name="connsiteY0" fmla="*/ 0 h 2109788"/>
            <a:gd name="connsiteX1" fmla="*/ 33341 w 204789"/>
            <a:gd name="connsiteY1" fmla="*/ 1033462 h 2109788"/>
            <a:gd name="connsiteX2" fmla="*/ 0 w 204789"/>
            <a:gd name="connsiteY2" fmla="*/ 2109788 h 2109788"/>
            <a:gd name="connsiteX0" fmla="*/ 204789 w 204789"/>
            <a:gd name="connsiteY0" fmla="*/ 0 h 2109788"/>
            <a:gd name="connsiteX1" fmla="*/ 33341 w 204789"/>
            <a:gd name="connsiteY1" fmla="*/ 1033462 h 2109788"/>
            <a:gd name="connsiteX2" fmla="*/ 0 w 204789"/>
            <a:gd name="connsiteY2" fmla="*/ 2109788 h 2109788"/>
            <a:gd name="connsiteX0" fmla="*/ 204789 w 204789"/>
            <a:gd name="connsiteY0" fmla="*/ 0 h 2109788"/>
            <a:gd name="connsiteX1" fmla="*/ 33341 w 204789"/>
            <a:gd name="connsiteY1" fmla="*/ 1033462 h 2109788"/>
            <a:gd name="connsiteX2" fmla="*/ 0 w 204789"/>
            <a:gd name="connsiteY2" fmla="*/ 2109788 h 210978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4789" h="2109788">
              <a:moveTo>
                <a:pt x="204789" y="0"/>
              </a:moveTo>
              <a:cubicBezTo>
                <a:pt x="-87311" y="108744"/>
                <a:pt x="48422" y="696119"/>
                <a:pt x="33341" y="1033462"/>
              </a:cubicBezTo>
              <a:cubicBezTo>
                <a:pt x="18260" y="1370805"/>
                <a:pt x="7143" y="1905796"/>
                <a:pt x="0" y="2109788"/>
              </a:cubicBezTo>
            </a:path>
          </a:pathLst>
        </a:custGeom>
        <a:ln w="12700">
          <a:solidFill>
            <a:srgbClr val="FF0000"/>
          </a:solidFill>
          <a:headEnd type="triangle" w="med" len="med"/>
          <a:tailEnd type="triangl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14</xdr:col>
      <xdr:colOff>190500</xdr:colOff>
      <xdr:row>19</xdr:row>
      <xdr:rowOff>209552</xdr:rowOff>
    </xdr:from>
    <xdr:to>
      <xdr:col>14</xdr:col>
      <xdr:colOff>339229</xdr:colOff>
      <xdr:row>19</xdr:row>
      <xdr:rowOff>212983</xdr:rowOff>
    </xdr:to>
    <xdr:cxnSp macro="">
      <xdr:nvCxnSpPr>
        <xdr:cNvPr id="170" name="Connecteur droit 169">
          <a:extLst>
            <a:ext uri="{FF2B5EF4-FFF2-40B4-BE49-F238E27FC236}">
              <a16:creationId xmlns:a16="http://schemas.microsoft.com/office/drawing/2014/main" id="{E42A2ADC-F853-459F-B835-CF5AF9F7D083}"/>
            </a:ext>
          </a:extLst>
        </xdr:cNvPr>
        <xdr:cNvCxnSpPr/>
      </xdr:nvCxnSpPr>
      <xdr:spPr>
        <a:xfrm>
          <a:off x="7858125" y="4667252"/>
          <a:ext cx="148729" cy="3431"/>
        </a:xfrm>
        <a:prstGeom prst="line">
          <a:avLst/>
        </a:prstGeom>
        <a:ln w="9525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1014252</xdr:colOff>
      <xdr:row>11</xdr:row>
      <xdr:rowOff>47855</xdr:rowOff>
    </xdr:from>
    <xdr:to>
      <xdr:col>14</xdr:col>
      <xdr:colOff>1014252</xdr:colOff>
      <xdr:row>16</xdr:row>
      <xdr:rowOff>57150</xdr:rowOff>
    </xdr:to>
    <xdr:cxnSp macro="">
      <xdr:nvCxnSpPr>
        <xdr:cNvPr id="174" name="Connecteur droit avec flèche 173">
          <a:extLst>
            <a:ext uri="{FF2B5EF4-FFF2-40B4-BE49-F238E27FC236}">
              <a16:creationId xmlns:a16="http://schemas.microsoft.com/office/drawing/2014/main" id="{B612FEDE-DB1D-42AE-BD39-DCF50CDB8DA8}"/>
            </a:ext>
          </a:extLst>
        </xdr:cNvPr>
        <xdr:cNvCxnSpPr/>
      </xdr:nvCxnSpPr>
      <xdr:spPr>
        <a:xfrm>
          <a:off x="8681877" y="2600555"/>
          <a:ext cx="0" cy="119992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357188</xdr:colOff>
      <xdr:row>12</xdr:row>
      <xdr:rowOff>185738</xdr:rowOff>
    </xdr:from>
    <xdr:to>
      <xdr:col>14</xdr:col>
      <xdr:colOff>557213</xdr:colOff>
      <xdr:row>12</xdr:row>
      <xdr:rowOff>190500</xdr:rowOff>
    </xdr:to>
    <xdr:cxnSp macro="">
      <xdr:nvCxnSpPr>
        <xdr:cNvPr id="139" name="Connecteur droit 138">
          <a:extLst>
            <a:ext uri="{FF2B5EF4-FFF2-40B4-BE49-F238E27FC236}">
              <a16:creationId xmlns:a16="http://schemas.microsoft.com/office/drawing/2014/main" id="{FA7374BB-4C1A-443D-9DDA-858517AF7D48}"/>
            </a:ext>
          </a:extLst>
        </xdr:cNvPr>
        <xdr:cNvCxnSpPr/>
      </xdr:nvCxnSpPr>
      <xdr:spPr>
        <a:xfrm flipH="1" flipV="1">
          <a:off x="8024813" y="2976563"/>
          <a:ext cx="200025" cy="4762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342902</xdr:colOff>
      <xdr:row>19</xdr:row>
      <xdr:rowOff>215446</xdr:rowOff>
    </xdr:from>
    <xdr:to>
      <xdr:col>14</xdr:col>
      <xdr:colOff>442913</xdr:colOff>
      <xdr:row>19</xdr:row>
      <xdr:rowOff>228600</xdr:rowOff>
    </xdr:to>
    <xdr:cxnSp macro="">
      <xdr:nvCxnSpPr>
        <xdr:cNvPr id="178" name="Connecteur droit 177">
          <a:extLst>
            <a:ext uri="{FF2B5EF4-FFF2-40B4-BE49-F238E27FC236}">
              <a16:creationId xmlns:a16="http://schemas.microsoft.com/office/drawing/2014/main" id="{4BAD0C49-024F-4D73-B386-4684DD1F6161}"/>
            </a:ext>
          </a:extLst>
        </xdr:cNvPr>
        <xdr:cNvCxnSpPr/>
      </xdr:nvCxnSpPr>
      <xdr:spPr>
        <a:xfrm>
          <a:off x="8010527" y="4673146"/>
          <a:ext cx="100011" cy="13154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414338</xdr:colOff>
      <xdr:row>27</xdr:row>
      <xdr:rowOff>64921</xdr:rowOff>
    </xdr:from>
    <xdr:to>
      <xdr:col>16</xdr:col>
      <xdr:colOff>447676</xdr:colOff>
      <xdr:row>34</xdr:row>
      <xdr:rowOff>142878</xdr:rowOff>
    </xdr:to>
    <xdr:pic>
      <xdr:nvPicPr>
        <xdr:cNvPr id="184" name="Image 183">
          <a:extLst>
            <a:ext uri="{FF2B5EF4-FFF2-40B4-BE49-F238E27FC236}">
              <a16:creationId xmlns:a16="http://schemas.microsoft.com/office/drawing/2014/main" id="{B5F9560A-74B4-49EA-B6F9-190158E6A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6388" y="6427621"/>
          <a:ext cx="1147763" cy="17448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409577</xdr:colOff>
      <xdr:row>20</xdr:row>
      <xdr:rowOff>86857</xdr:rowOff>
    </xdr:from>
    <xdr:to>
      <xdr:col>16</xdr:col>
      <xdr:colOff>942975</xdr:colOff>
      <xdr:row>20</xdr:row>
      <xdr:rowOff>86857</xdr:rowOff>
    </xdr:to>
    <xdr:cxnSp macro="">
      <xdr:nvCxnSpPr>
        <xdr:cNvPr id="191" name="Connecteur droit 190">
          <a:extLst>
            <a:ext uri="{FF2B5EF4-FFF2-40B4-BE49-F238E27FC236}">
              <a16:creationId xmlns:a16="http://schemas.microsoft.com/office/drawing/2014/main" id="{994CF62B-9DB5-4723-9106-10188357D73D}"/>
            </a:ext>
          </a:extLst>
        </xdr:cNvPr>
        <xdr:cNvCxnSpPr/>
      </xdr:nvCxnSpPr>
      <xdr:spPr>
        <a:xfrm>
          <a:off x="10306052" y="4782682"/>
          <a:ext cx="533398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1047750</xdr:colOff>
      <xdr:row>20</xdr:row>
      <xdr:rowOff>86857</xdr:rowOff>
    </xdr:from>
    <xdr:to>
      <xdr:col>15</xdr:col>
      <xdr:colOff>452430</xdr:colOff>
      <xdr:row>20</xdr:row>
      <xdr:rowOff>86857</xdr:rowOff>
    </xdr:to>
    <xdr:cxnSp macro="">
      <xdr:nvCxnSpPr>
        <xdr:cNvPr id="193" name="Connecteur droit 192">
          <a:extLst>
            <a:ext uri="{FF2B5EF4-FFF2-40B4-BE49-F238E27FC236}">
              <a16:creationId xmlns:a16="http://schemas.microsoft.com/office/drawing/2014/main" id="{FF28413D-693A-495E-BF15-34DB1DE8E8DD}"/>
            </a:ext>
          </a:extLst>
        </xdr:cNvPr>
        <xdr:cNvCxnSpPr/>
      </xdr:nvCxnSpPr>
      <xdr:spPr>
        <a:xfrm>
          <a:off x="8715375" y="4782682"/>
          <a:ext cx="519105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638175</xdr:colOff>
      <xdr:row>26</xdr:row>
      <xdr:rowOff>43995</xdr:rowOff>
    </xdr:from>
    <xdr:to>
      <xdr:col>16</xdr:col>
      <xdr:colOff>952494</xdr:colOff>
      <xdr:row>26</xdr:row>
      <xdr:rowOff>43995</xdr:rowOff>
    </xdr:to>
    <xdr:cxnSp macro="">
      <xdr:nvCxnSpPr>
        <xdr:cNvPr id="195" name="Connecteur droit 194">
          <a:extLst>
            <a:ext uri="{FF2B5EF4-FFF2-40B4-BE49-F238E27FC236}">
              <a16:creationId xmlns:a16="http://schemas.microsoft.com/office/drawing/2014/main" id="{E5F82C22-4DD4-476E-80E6-273E99198259}"/>
            </a:ext>
          </a:extLst>
        </xdr:cNvPr>
        <xdr:cNvCxnSpPr/>
      </xdr:nvCxnSpPr>
      <xdr:spPr>
        <a:xfrm>
          <a:off x="10534650" y="6168570"/>
          <a:ext cx="314319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1038217</xdr:colOff>
      <xdr:row>26</xdr:row>
      <xdr:rowOff>43995</xdr:rowOff>
    </xdr:from>
    <xdr:to>
      <xdr:col>15</xdr:col>
      <xdr:colOff>223838</xdr:colOff>
      <xdr:row>26</xdr:row>
      <xdr:rowOff>43995</xdr:rowOff>
    </xdr:to>
    <xdr:cxnSp macro="">
      <xdr:nvCxnSpPr>
        <xdr:cNvPr id="196" name="Connecteur droit 195">
          <a:extLst>
            <a:ext uri="{FF2B5EF4-FFF2-40B4-BE49-F238E27FC236}">
              <a16:creationId xmlns:a16="http://schemas.microsoft.com/office/drawing/2014/main" id="{BB10D4E5-F08F-45F5-B0E1-255648C38014}"/>
            </a:ext>
          </a:extLst>
        </xdr:cNvPr>
        <xdr:cNvCxnSpPr/>
      </xdr:nvCxnSpPr>
      <xdr:spPr>
        <a:xfrm>
          <a:off x="8705842" y="6168570"/>
          <a:ext cx="300046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609601</xdr:colOff>
      <xdr:row>28</xdr:row>
      <xdr:rowOff>224972</xdr:rowOff>
    </xdr:from>
    <xdr:to>
      <xdr:col>16</xdr:col>
      <xdr:colOff>923920</xdr:colOff>
      <xdr:row>28</xdr:row>
      <xdr:rowOff>224972</xdr:rowOff>
    </xdr:to>
    <xdr:cxnSp macro="">
      <xdr:nvCxnSpPr>
        <xdr:cNvPr id="199" name="Connecteur droit 198">
          <a:extLst>
            <a:ext uri="{FF2B5EF4-FFF2-40B4-BE49-F238E27FC236}">
              <a16:creationId xmlns:a16="http://schemas.microsoft.com/office/drawing/2014/main" id="{DD6E18E0-FECE-43A3-82FB-B0B53B96397A}"/>
            </a:ext>
          </a:extLst>
        </xdr:cNvPr>
        <xdr:cNvCxnSpPr/>
      </xdr:nvCxnSpPr>
      <xdr:spPr>
        <a:xfrm>
          <a:off x="10506076" y="6825797"/>
          <a:ext cx="314319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1062036</xdr:colOff>
      <xdr:row>28</xdr:row>
      <xdr:rowOff>205920</xdr:rowOff>
    </xdr:from>
    <xdr:to>
      <xdr:col>15</xdr:col>
      <xdr:colOff>247657</xdr:colOff>
      <xdr:row>28</xdr:row>
      <xdr:rowOff>205920</xdr:rowOff>
    </xdr:to>
    <xdr:cxnSp macro="">
      <xdr:nvCxnSpPr>
        <xdr:cNvPr id="200" name="Connecteur droit 199">
          <a:extLst>
            <a:ext uri="{FF2B5EF4-FFF2-40B4-BE49-F238E27FC236}">
              <a16:creationId xmlns:a16="http://schemas.microsoft.com/office/drawing/2014/main" id="{AB641458-BFFB-4C86-BF0F-450053300E0C}"/>
            </a:ext>
          </a:extLst>
        </xdr:cNvPr>
        <xdr:cNvCxnSpPr/>
      </xdr:nvCxnSpPr>
      <xdr:spPr>
        <a:xfrm>
          <a:off x="8729661" y="6806745"/>
          <a:ext cx="300046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804863</xdr:colOff>
      <xdr:row>34</xdr:row>
      <xdr:rowOff>34469</xdr:rowOff>
    </xdr:from>
    <xdr:to>
      <xdr:col>16</xdr:col>
      <xdr:colOff>952494</xdr:colOff>
      <xdr:row>34</xdr:row>
      <xdr:rowOff>34469</xdr:rowOff>
    </xdr:to>
    <xdr:cxnSp macro="">
      <xdr:nvCxnSpPr>
        <xdr:cNvPr id="201" name="Connecteur droit 200">
          <a:extLst>
            <a:ext uri="{FF2B5EF4-FFF2-40B4-BE49-F238E27FC236}">
              <a16:creationId xmlns:a16="http://schemas.microsoft.com/office/drawing/2014/main" id="{4C6D5EBD-2337-4F06-99A1-033083DA9886}"/>
            </a:ext>
          </a:extLst>
        </xdr:cNvPr>
        <xdr:cNvCxnSpPr/>
      </xdr:nvCxnSpPr>
      <xdr:spPr>
        <a:xfrm>
          <a:off x="10701338" y="8064044"/>
          <a:ext cx="147631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1071554</xdr:colOff>
      <xdr:row>33</xdr:row>
      <xdr:rowOff>191634</xdr:rowOff>
    </xdr:from>
    <xdr:to>
      <xdr:col>15</xdr:col>
      <xdr:colOff>119063</xdr:colOff>
      <xdr:row>33</xdr:row>
      <xdr:rowOff>191634</xdr:rowOff>
    </xdr:to>
    <xdr:cxnSp macro="">
      <xdr:nvCxnSpPr>
        <xdr:cNvPr id="202" name="Connecteur droit 201">
          <a:extLst>
            <a:ext uri="{FF2B5EF4-FFF2-40B4-BE49-F238E27FC236}">
              <a16:creationId xmlns:a16="http://schemas.microsoft.com/office/drawing/2014/main" id="{D62A03E3-6E0E-41EA-B900-6A992A1482C9}"/>
            </a:ext>
          </a:extLst>
        </xdr:cNvPr>
        <xdr:cNvCxnSpPr/>
      </xdr:nvCxnSpPr>
      <xdr:spPr>
        <a:xfrm>
          <a:off x="8739179" y="7983084"/>
          <a:ext cx="161934" cy="0"/>
        </a:xfrm>
        <a:prstGeom prst="line">
          <a:avLst/>
        </a:prstGeom>
        <a:ln w="9525">
          <a:solidFill>
            <a:srgbClr val="FF0000"/>
          </a:solidFill>
          <a:prstDash val="solid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17</xdr:col>
      <xdr:colOff>874568</xdr:colOff>
      <xdr:row>21</xdr:row>
      <xdr:rowOff>68456</xdr:rowOff>
    </xdr:from>
    <xdr:ext cx="186517" cy="261409"/>
    <xdr:sp macro="" textlink="">
      <xdr:nvSpPr>
        <xdr:cNvPr id="156" name="ZoneTexte 155">
          <a:extLst>
            <a:ext uri="{FF2B5EF4-FFF2-40B4-BE49-F238E27FC236}">
              <a16:creationId xmlns:a16="http://schemas.microsoft.com/office/drawing/2014/main" id="{9ADBEB40-34B2-4D5F-AA18-4EB2D8A3873C}"/>
            </a:ext>
          </a:extLst>
        </xdr:cNvPr>
        <xdr:cNvSpPr txBox="1">
          <a:spLocks noChangeAspect="1"/>
        </xdr:cNvSpPr>
      </xdr:nvSpPr>
      <xdr:spPr>
        <a:xfrm>
          <a:off x="11871613" y="5038774"/>
          <a:ext cx="186517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A</a:t>
          </a:r>
        </a:p>
      </xdr:txBody>
    </xdr:sp>
    <xdr:clientData/>
  </xdr:oneCellAnchor>
  <xdr:oneCellAnchor>
    <xdr:from>
      <xdr:col>15</xdr:col>
      <xdr:colOff>178377</xdr:colOff>
      <xdr:row>6</xdr:row>
      <xdr:rowOff>168901</xdr:rowOff>
    </xdr:from>
    <xdr:ext cx="161061" cy="261409"/>
    <xdr:sp macro="" textlink="">
      <xdr:nvSpPr>
        <xdr:cNvPr id="206" name="ZoneTexte 205">
          <a:extLst>
            <a:ext uri="{FF2B5EF4-FFF2-40B4-BE49-F238E27FC236}">
              <a16:creationId xmlns:a16="http://schemas.microsoft.com/office/drawing/2014/main" id="{694A430C-0E05-4144-AD97-299AEE729C2E}"/>
            </a:ext>
          </a:extLst>
        </xdr:cNvPr>
        <xdr:cNvSpPr txBox="1">
          <a:spLocks noChangeAspect="1"/>
        </xdr:cNvSpPr>
      </xdr:nvSpPr>
      <xdr:spPr>
        <a:xfrm>
          <a:off x="8941377" y="1519719"/>
          <a:ext cx="161061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B</a:t>
          </a:r>
        </a:p>
      </xdr:txBody>
    </xdr:sp>
    <xdr:clientData/>
  </xdr:oneCellAnchor>
  <xdr:oneCellAnchor>
    <xdr:from>
      <xdr:col>14</xdr:col>
      <xdr:colOff>1014845</xdr:colOff>
      <xdr:row>10</xdr:row>
      <xdr:rowOff>44211</xdr:rowOff>
    </xdr:from>
    <xdr:ext cx="197802" cy="261409"/>
    <xdr:sp macro="" textlink="">
      <xdr:nvSpPr>
        <xdr:cNvPr id="207" name="ZoneTexte 206">
          <a:extLst>
            <a:ext uri="{FF2B5EF4-FFF2-40B4-BE49-F238E27FC236}">
              <a16:creationId xmlns:a16="http://schemas.microsoft.com/office/drawing/2014/main" id="{D07F5FDA-66F0-48B9-B475-0837D5DE81E1}"/>
            </a:ext>
          </a:extLst>
        </xdr:cNvPr>
        <xdr:cNvSpPr txBox="1">
          <a:spLocks noChangeAspect="1"/>
        </xdr:cNvSpPr>
      </xdr:nvSpPr>
      <xdr:spPr>
        <a:xfrm>
          <a:off x="8660822" y="2347529"/>
          <a:ext cx="197802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C</a:t>
          </a:r>
        </a:p>
      </xdr:txBody>
    </xdr:sp>
    <xdr:clientData/>
  </xdr:oneCellAnchor>
  <xdr:oneCellAnchor>
    <xdr:from>
      <xdr:col>14</xdr:col>
      <xdr:colOff>457200</xdr:colOff>
      <xdr:row>9</xdr:row>
      <xdr:rowOff>118679</xdr:rowOff>
    </xdr:from>
    <xdr:ext cx="187222" cy="261409"/>
    <xdr:sp macro="" textlink="">
      <xdr:nvSpPr>
        <xdr:cNvPr id="208" name="ZoneTexte 207">
          <a:extLst>
            <a:ext uri="{FF2B5EF4-FFF2-40B4-BE49-F238E27FC236}">
              <a16:creationId xmlns:a16="http://schemas.microsoft.com/office/drawing/2014/main" id="{DE3BA8F6-BCBB-4AD1-95E7-189ABFA8B502}"/>
            </a:ext>
          </a:extLst>
        </xdr:cNvPr>
        <xdr:cNvSpPr txBox="1">
          <a:spLocks noChangeAspect="1"/>
        </xdr:cNvSpPr>
      </xdr:nvSpPr>
      <xdr:spPr>
        <a:xfrm>
          <a:off x="8103177" y="2179543"/>
          <a:ext cx="187222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D</a:t>
          </a:r>
        </a:p>
      </xdr:txBody>
    </xdr:sp>
    <xdr:clientData/>
  </xdr:oneCellAnchor>
  <xdr:oneCellAnchor>
    <xdr:from>
      <xdr:col>15</xdr:col>
      <xdr:colOff>626917</xdr:colOff>
      <xdr:row>10</xdr:row>
      <xdr:rowOff>193148</xdr:rowOff>
    </xdr:from>
    <xdr:ext cx="272501" cy="261409"/>
    <xdr:sp macro="" textlink="">
      <xdr:nvSpPr>
        <xdr:cNvPr id="210" name="ZoneTexte 209">
          <a:extLst>
            <a:ext uri="{FF2B5EF4-FFF2-40B4-BE49-F238E27FC236}">
              <a16:creationId xmlns:a16="http://schemas.microsoft.com/office/drawing/2014/main" id="{E8A30E1A-9932-4D66-8A8B-C2C1E0D5BFE3}"/>
            </a:ext>
          </a:extLst>
        </xdr:cNvPr>
        <xdr:cNvSpPr txBox="1">
          <a:spLocks noChangeAspect="1"/>
        </xdr:cNvSpPr>
      </xdr:nvSpPr>
      <xdr:spPr>
        <a:xfrm>
          <a:off x="9389917" y="2496466"/>
          <a:ext cx="272501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D1</a:t>
          </a:r>
        </a:p>
      </xdr:txBody>
    </xdr:sp>
    <xdr:clientData/>
  </xdr:oneCellAnchor>
  <xdr:oneCellAnchor>
    <xdr:from>
      <xdr:col>15</xdr:col>
      <xdr:colOff>865909</xdr:colOff>
      <xdr:row>11</xdr:row>
      <xdr:rowOff>111752</xdr:rowOff>
    </xdr:from>
    <xdr:ext cx="240506" cy="261409"/>
    <xdr:sp macro="" textlink="">
      <xdr:nvSpPr>
        <xdr:cNvPr id="211" name="ZoneTexte 210">
          <a:extLst>
            <a:ext uri="{FF2B5EF4-FFF2-40B4-BE49-F238E27FC236}">
              <a16:creationId xmlns:a16="http://schemas.microsoft.com/office/drawing/2014/main" id="{D47AA5CA-3C72-4BA9-A85C-707A375BF391}"/>
            </a:ext>
          </a:extLst>
        </xdr:cNvPr>
        <xdr:cNvSpPr txBox="1">
          <a:spLocks noChangeAspect="1"/>
        </xdr:cNvSpPr>
      </xdr:nvSpPr>
      <xdr:spPr>
        <a:xfrm>
          <a:off x="9628909" y="2657525"/>
          <a:ext cx="240506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E1</a:t>
          </a:r>
        </a:p>
      </xdr:txBody>
    </xdr:sp>
    <xdr:clientData/>
  </xdr:oneCellAnchor>
  <xdr:oneCellAnchor>
    <xdr:from>
      <xdr:col>14</xdr:col>
      <xdr:colOff>992332</xdr:colOff>
      <xdr:row>12</xdr:row>
      <xdr:rowOff>20925</xdr:rowOff>
    </xdr:from>
    <xdr:ext cx="226463" cy="245636"/>
    <xdr:sp macro="" textlink="">
      <xdr:nvSpPr>
        <xdr:cNvPr id="212" name="ZoneTexte 211">
          <a:extLst>
            <a:ext uri="{FF2B5EF4-FFF2-40B4-BE49-F238E27FC236}">
              <a16:creationId xmlns:a16="http://schemas.microsoft.com/office/drawing/2014/main" id="{FE3BC119-E392-4835-BEB2-682C2ADD2AD8}"/>
            </a:ext>
          </a:extLst>
        </xdr:cNvPr>
        <xdr:cNvSpPr txBox="1">
          <a:spLocks noChangeAspect="1"/>
        </xdr:cNvSpPr>
      </xdr:nvSpPr>
      <xdr:spPr>
        <a:xfrm>
          <a:off x="8638309" y="2809152"/>
          <a:ext cx="226463" cy="245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050" b="0">
              <a:solidFill>
                <a:srgbClr val="FF0000"/>
              </a:solidFill>
              <a:latin typeface="Century Gothic" panose="020B0502020202020204" pitchFamily="34" charset="0"/>
            </a:rPr>
            <a:t>E2</a:t>
          </a:r>
        </a:p>
      </xdr:txBody>
    </xdr:sp>
    <xdr:clientData/>
  </xdr:oneCellAnchor>
  <xdr:oneCellAnchor>
    <xdr:from>
      <xdr:col>15</xdr:col>
      <xdr:colOff>187037</xdr:colOff>
      <xdr:row>12</xdr:row>
      <xdr:rowOff>108289</xdr:rowOff>
    </xdr:from>
    <xdr:ext cx="155226" cy="261409"/>
    <xdr:sp macro="" textlink="">
      <xdr:nvSpPr>
        <xdr:cNvPr id="213" name="ZoneTexte 212">
          <a:extLst>
            <a:ext uri="{FF2B5EF4-FFF2-40B4-BE49-F238E27FC236}">
              <a16:creationId xmlns:a16="http://schemas.microsoft.com/office/drawing/2014/main" id="{7DC16B8C-C730-4250-8377-E0F92C0EB2A7}"/>
            </a:ext>
          </a:extLst>
        </xdr:cNvPr>
        <xdr:cNvSpPr txBox="1">
          <a:spLocks noChangeAspect="1"/>
        </xdr:cNvSpPr>
      </xdr:nvSpPr>
      <xdr:spPr>
        <a:xfrm>
          <a:off x="8950037" y="2896516"/>
          <a:ext cx="155226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E</a:t>
          </a:r>
        </a:p>
      </xdr:txBody>
    </xdr:sp>
    <xdr:clientData/>
  </xdr:oneCellAnchor>
  <xdr:oneCellAnchor>
    <xdr:from>
      <xdr:col>15</xdr:col>
      <xdr:colOff>78222</xdr:colOff>
      <xdr:row>13</xdr:row>
      <xdr:rowOff>96887</xdr:rowOff>
    </xdr:from>
    <xdr:ext cx="147339" cy="261409"/>
    <xdr:sp macro="" textlink="">
      <xdr:nvSpPr>
        <xdr:cNvPr id="214" name="ZoneTexte 213">
          <a:extLst>
            <a:ext uri="{FF2B5EF4-FFF2-40B4-BE49-F238E27FC236}">
              <a16:creationId xmlns:a16="http://schemas.microsoft.com/office/drawing/2014/main" id="{A3ED2AAA-3A30-4B19-8F35-46C552E6F8FB}"/>
            </a:ext>
          </a:extLst>
        </xdr:cNvPr>
        <xdr:cNvSpPr txBox="1">
          <a:spLocks noChangeAspect="1"/>
        </xdr:cNvSpPr>
      </xdr:nvSpPr>
      <xdr:spPr>
        <a:xfrm>
          <a:off x="8888847" y="3136950"/>
          <a:ext cx="147339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F</a:t>
          </a:r>
        </a:p>
      </xdr:txBody>
    </xdr:sp>
    <xdr:clientData/>
  </xdr:oneCellAnchor>
  <xdr:oneCellAnchor>
    <xdr:from>
      <xdr:col>14</xdr:col>
      <xdr:colOff>690997</xdr:colOff>
      <xdr:row>15</xdr:row>
      <xdr:rowOff>84042</xdr:rowOff>
    </xdr:from>
    <xdr:ext cx="206907" cy="261409"/>
    <xdr:sp macro="" textlink="">
      <xdr:nvSpPr>
        <xdr:cNvPr id="215" name="ZoneTexte 214">
          <a:extLst>
            <a:ext uri="{FF2B5EF4-FFF2-40B4-BE49-F238E27FC236}">
              <a16:creationId xmlns:a16="http://schemas.microsoft.com/office/drawing/2014/main" id="{EEA3D2CA-EAC5-4963-81DD-8E3C4E498242}"/>
            </a:ext>
          </a:extLst>
        </xdr:cNvPr>
        <xdr:cNvSpPr txBox="1">
          <a:spLocks noChangeAspect="1"/>
        </xdr:cNvSpPr>
      </xdr:nvSpPr>
      <xdr:spPr>
        <a:xfrm>
          <a:off x="8336974" y="3599633"/>
          <a:ext cx="206907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G</a:t>
          </a:r>
        </a:p>
      </xdr:txBody>
    </xdr:sp>
    <xdr:clientData/>
  </xdr:oneCellAnchor>
  <xdr:oneCellAnchor>
    <xdr:from>
      <xdr:col>15</xdr:col>
      <xdr:colOff>860715</xdr:colOff>
      <xdr:row>14</xdr:row>
      <xdr:rowOff>54602</xdr:rowOff>
    </xdr:from>
    <xdr:ext cx="292187" cy="261409"/>
    <xdr:sp macro="" textlink="">
      <xdr:nvSpPr>
        <xdr:cNvPr id="216" name="ZoneTexte 215">
          <a:extLst>
            <a:ext uri="{FF2B5EF4-FFF2-40B4-BE49-F238E27FC236}">
              <a16:creationId xmlns:a16="http://schemas.microsoft.com/office/drawing/2014/main" id="{41749BB7-8556-4CA4-86AC-83AD814C4B2D}"/>
            </a:ext>
          </a:extLst>
        </xdr:cNvPr>
        <xdr:cNvSpPr txBox="1">
          <a:spLocks noChangeAspect="1"/>
        </xdr:cNvSpPr>
      </xdr:nvSpPr>
      <xdr:spPr>
        <a:xfrm>
          <a:off x="9623715" y="3327738"/>
          <a:ext cx="292187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G1</a:t>
          </a:r>
        </a:p>
      </xdr:txBody>
    </xdr:sp>
    <xdr:clientData/>
  </xdr:oneCellAnchor>
  <xdr:oneCellAnchor>
    <xdr:from>
      <xdr:col>14</xdr:col>
      <xdr:colOff>834738</xdr:colOff>
      <xdr:row>16</xdr:row>
      <xdr:rowOff>123875</xdr:rowOff>
    </xdr:from>
    <xdr:ext cx="177797" cy="261409"/>
    <xdr:sp macro="" textlink="">
      <xdr:nvSpPr>
        <xdr:cNvPr id="217" name="ZoneTexte 216">
          <a:extLst>
            <a:ext uri="{FF2B5EF4-FFF2-40B4-BE49-F238E27FC236}">
              <a16:creationId xmlns:a16="http://schemas.microsoft.com/office/drawing/2014/main" id="{CFA27BFE-1E6E-4069-B319-7673F41178F3}"/>
            </a:ext>
          </a:extLst>
        </xdr:cNvPr>
        <xdr:cNvSpPr txBox="1">
          <a:spLocks noChangeAspect="1"/>
        </xdr:cNvSpPr>
      </xdr:nvSpPr>
      <xdr:spPr>
        <a:xfrm>
          <a:off x="8480715" y="3881920"/>
          <a:ext cx="177797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H</a:t>
          </a:r>
        </a:p>
      </xdr:txBody>
    </xdr:sp>
    <xdr:clientData/>
  </xdr:oneCellAnchor>
  <xdr:oneCellAnchor>
    <xdr:from>
      <xdr:col>15</xdr:col>
      <xdr:colOff>112570</xdr:colOff>
      <xdr:row>16</xdr:row>
      <xdr:rowOff>67683</xdr:rowOff>
    </xdr:from>
    <xdr:ext cx="247238" cy="245636"/>
    <xdr:sp macro="" textlink="">
      <xdr:nvSpPr>
        <xdr:cNvPr id="218" name="ZoneTexte 217">
          <a:extLst>
            <a:ext uri="{FF2B5EF4-FFF2-40B4-BE49-F238E27FC236}">
              <a16:creationId xmlns:a16="http://schemas.microsoft.com/office/drawing/2014/main" id="{50C3A9B8-8352-419D-84D9-536BE0D08EF7}"/>
            </a:ext>
          </a:extLst>
        </xdr:cNvPr>
        <xdr:cNvSpPr txBox="1">
          <a:spLocks noChangeAspect="1"/>
        </xdr:cNvSpPr>
      </xdr:nvSpPr>
      <xdr:spPr>
        <a:xfrm>
          <a:off x="8875570" y="3825728"/>
          <a:ext cx="247238" cy="245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050" b="0">
              <a:solidFill>
                <a:srgbClr val="FF0000"/>
              </a:solidFill>
              <a:latin typeface="Century Gothic" panose="020B0502020202020204" pitchFamily="34" charset="0"/>
            </a:rPr>
            <a:t>H1</a:t>
          </a:r>
        </a:p>
      </xdr:txBody>
    </xdr:sp>
    <xdr:clientData/>
  </xdr:oneCellAnchor>
  <xdr:oneCellAnchor>
    <xdr:from>
      <xdr:col>14</xdr:col>
      <xdr:colOff>952502</xdr:colOff>
      <xdr:row>18</xdr:row>
      <xdr:rowOff>95154</xdr:rowOff>
    </xdr:from>
    <xdr:ext cx="146891" cy="261409"/>
    <xdr:sp macro="" textlink="">
      <xdr:nvSpPr>
        <xdr:cNvPr id="219" name="ZoneTexte 218">
          <a:extLst>
            <a:ext uri="{FF2B5EF4-FFF2-40B4-BE49-F238E27FC236}">
              <a16:creationId xmlns:a16="http://schemas.microsoft.com/office/drawing/2014/main" id="{F7BDEEB3-783F-4D7C-8CBA-D7C2BB97260F}"/>
            </a:ext>
          </a:extLst>
        </xdr:cNvPr>
        <xdr:cNvSpPr txBox="1">
          <a:spLocks noChangeAspect="1"/>
        </xdr:cNvSpPr>
      </xdr:nvSpPr>
      <xdr:spPr>
        <a:xfrm>
          <a:off x="8651877" y="4325842"/>
          <a:ext cx="146891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J</a:t>
          </a:r>
        </a:p>
      </xdr:txBody>
    </xdr:sp>
    <xdr:clientData/>
  </xdr:oneCellAnchor>
  <xdr:oneCellAnchor>
    <xdr:from>
      <xdr:col>15</xdr:col>
      <xdr:colOff>853789</xdr:colOff>
      <xdr:row>17</xdr:row>
      <xdr:rowOff>39016</xdr:rowOff>
    </xdr:from>
    <xdr:ext cx="232170" cy="261409"/>
    <xdr:sp macro="" textlink="">
      <xdr:nvSpPr>
        <xdr:cNvPr id="220" name="ZoneTexte 219">
          <a:extLst>
            <a:ext uri="{FF2B5EF4-FFF2-40B4-BE49-F238E27FC236}">
              <a16:creationId xmlns:a16="http://schemas.microsoft.com/office/drawing/2014/main" id="{E0256030-7658-4F27-A2FE-26B8BB8B22EB}"/>
            </a:ext>
          </a:extLst>
        </xdr:cNvPr>
        <xdr:cNvSpPr txBox="1">
          <a:spLocks noChangeAspect="1"/>
        </xdr:cNvSpPr>
      </xdr:nvSpPr>
      <xdr:spPr>
        <a:xfrm>
          <a:off x="9616789" y="4039516"/>
          <a:ext cx="232170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J1</a:t>
          </a:r>
        </a:p>
      </xdr:txBody>
    </xdr:sp>
    <xdr:clientData/>
  </xdr:oneCellAnchor>
  <xdr:oneCellAnchor>
    <xdr:from>
      <xdr:col>14</xdr:col>
      <xdr:colOff>1009652</xdr:colOff>
      <xdr:row>14</xdr:row>
      <xdr:rowOff>134266</xdr:rowOff>
    </xdr:from>
    <xdr:ext cx="163625" cy="261409"/>
    <xdr:sp macro="" textlink="">
      <xdr:nvSpPr>
        <xdr:cNvPr id="221" name="ZoneTexte 220">
          <a:extLst>
            <a:ext uri="{FF2B5EF4-FFF2-40B4-BE49-F238E27FC236}">
              <a16:creationId xmlns:a16="http://schemas.microsoft.com/office/drawing/2014/main" id="{7A748A67-7EA1-4477-9A0E-4E595E266A8D}"/>
            </a:ext>
          </a:extLst>
        </xdr:cNvPr>
        <xdr:cNvSpPr txBox="1">
          <a:spLocks noChangeAspect="1"/>
        </xdr:cNvSpPr>
      </xdr:nvSpPr>
      <xdr:spPr>
        <a:xfrm>
          <a:off x="8655629" y="3407402"/>
          <a:ext cx="163625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K</a:t>
          </a:r>
        </a:p>
      </xdr:txBody>
    </xdr:sp>
    <xdr:clientData/>
  </xdr:oneCellAnchor>
  <xdr:oneCellAnchor>
    <xdr:from>
      <xdr:col>16</xdr:col>
      <xdr:colOff>980211</xdr:colOff>
      <xdr:row>14</xdr:row>
      <xdr:rowOff>130802</xdr:rowOff>
    </xdr:from>
    <xdr:ext cx="143813" cy="261409"/>
    <xdr:sp macro="" textlink="">
      <xdr:nvSpPr>
        <xdr:cNvPr id="222" name="ZoneTexte 221">
          <a:extLst>
            <a:ext uri="{FF2B5EF4-FFF2-40B4-BE49-F238E27FC236}">
              <a16:creationId xmlns:a16="http://schemas.microsoft.com/office/drawing/2014/main" id="{CE211865-8F15-4A5D-9D47-F2F8764B8297}"/>
            </a:ext>
          </a:extLst>
        </xdr:cNvPr>
        <xdr:cNvSpPr txBox="1">
          <a:spLocks noChangeAspect="1"/>
        </xdr:cNvSpPr>
      </xdr:nvSpPr>
      <xdr:spPr>
        <a:xfrm>
          <a:off x="10860234" y="3403938"/>
          <a:ext cx="143813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L</a:t>
          </a:r>
        </a:p>
      </xdr:txBody>
    </xdr:sp>
    <xdr:clientData/>
  </xdr:oneCellAnchor>
  <xdr:oneCellAnchor>
    <xdr:from>
      <xdr:col>14</xdr:col>
      <xdr:colOff>692297</xdr:colOff>
      <xdr:row>11</xdr:row>
      <xdr:rowOff>103187</xdr:rowOff>
    </xdr:from>
    <xdr:ext cx="214088" cy="244284"/>
    <xdr:sp macro="" textlink="">
      <xdr:nvSpPr>
        <xdr:cNvPr id="223" name="ZoneTexte 222">
          <a:extLst>
            <a:ext uri="{FF2B5EF4-FFF2-40B4-BE49-F238E27FC236}">
              <a16:creationId xmlns:a16="http://schemas.microsoft.com/office/drawing/2014/main" id="{2C286A2C-5F59-4EFF-9259-0A759E528EFA}"/>
            </a:ext>
          </a:extLst>
        </xdr:cNvPr>
        <xdr:cNvSpPr txBox="1">
          <a:spLocks noChangeAspect="1"/>
        </xdr:cNvSpPr>
      </xdr:nvSpPr>
      <xdr:spPr>
        <a:xfrm>
          <a:off x="8391672" y="2667000"/>
          <a:ext cx="214088" cy="2442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no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M</a:t>
          </a:r>
        </a:p>
      </xdr:txBody>
    </xdr:sp>
    <xdr:clientData/>
  </xdr:oneCellAnchor>
  <xdr:oneCellAnchor>
    <xdr:from>
      <xdr:col>16</xdr:col>
      <xdr:colOff>627786</xdr:colOff>
      <xdr:row>11</xdr:row>
      <xdr:rowOff>101650</xdr:rowOff>
    </xdr:from>
    <xdr:ext cx="186517" cy="261409"/>
    <xdr:sp macro="" textlink="">
      <xdr:nvSpPr>
        <xdr:cNvPr id="225" name="ZoneTexte 224">
          <a:extLst>
            <a:ext uri="{FF2B5EF4-FFF2-40B4-BE49-F238E27FC236}">
              <a16:creationId xmlns:a16="http://schemas.microsoft.com/office/drawing/2014/main" id="{31E3B0A6-846E-421B-8662-77F83D1BAD51}"/>
            </a:ext>
          </a:extLst>
        </xdr:cNvPr>
        <xdr:cNvSpPr txBox="1">
          <a:spLocks noChangeAspect="1"/>
        </xdr:cNvSpPr>
      </xdr:nvSpPr>
      <xdr:spPr>
        <a:xfrm>
          <a:off x="10549661" y="2665463"/>
          <a:ext cx="186517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N</a:t>
          </a:r>
        </a:p>
      </xdr:txBody>
    </xdr:sp>
    <xdr:clientData/>
  </xdr:oneCellAnchor>
  <xdr:oneCellAnchor>
    <xdr:from>
      <xdr:col>14</xdr:col>
      <xdr:colOff>54552</xdr:colOff>
      <xdr:row>14</xdr:row>
      <xdr:rowOff>28480</xdr:rowOff>
    </xdr:from>
    <xdr:ext cx="163754" cy="261409"/>
    <xdr:sp macro="" textlink="">
      <xdr:nvSpPr>
        <xdr:cNvPr id="226" name="ZoneTexte 225">
          <a:extLst>
            <a:ext uri="{FF2B5EF4-FFF2-40B4-BE49-F238E27FC236}">
              <a16:creationId xmlns:a16="http://schemas.microsoft.com/office/drawing/2014/main" id="{752A928E-9774-4E85-9D9E-B6B745F47844}"/>
            </a:ext>
          </a:extLst>
        </xdr:cNvPr>
        <xdr:cNvSpPr txBox="1">
          <a:spLocks noChangeAspect="1"/>
        </xdr:cNvSpPr>
      </xdr:nvSpPr>
      <xdr:spPr>
        <a:xfrm>
          <a:off x="7753927" y="3306668"/>
          <a:ext cx="163754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P</a:t>
          </a:r>
        </a:p>
      </xdr:txBody>
    </xdr:sp>
    <xdr:clientData/>
  </xdr:oneCellAnchor>
  <xdr:oneCellAnchor>
    <xdr:from>
      <xdr:col>14</xdr:col>
      <xdr:colOff>333951</xdr:colOff>
      <xdr:row>11</xdr:row>
      <xdr:rowOff>196755</xdr:rowOff>
    </xdr:from>
    <xdr:ext cx="206779" cy="261409"/>
    <xdr:sp macro="" textlink="">
      <xdr:nvSpPr>
        <xdr:cNvPr id="227" name="ZoneTexte 226">
          <a:extLst>
            <a:ext uri="{FF2B5EF4-FFF2-40B4-BE49-F238E27FC236}">
              <a16:creationId xmlns:a16="http://schemas.microsoft.com/office/drawing/2014/main" id="{FA581471-AC0C-4111-BD68-C4D03FBDDD2F}"/>
            </a:ext>
          </a:extLst>
        </xdr:cNvPr>
        <xdr:cNvSpPr txBox="1">
          <a:spLocks noChangeAspect="1"/>
        </xdr:cNvSpPr>
      </xdr:nvSpPr>
      <xdr:spPr>
        <a:xfrm>
          <a:off x="8033326" y="2760568"/>
          <a:ext cx="206779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Q</a:t>
          </a:r>
        </a:p>
      </xdr:txBody>
    </xdr:sp>
    <xdr:clientData/>
  </xdr:oneCellAnchor>
  <xdr:oneCellAnchor>
    <xdr:from>
      <xdr:col>14</xdr:col>
      <xdr:colOff>319664</xdr:colOff>
      <xdr:row>18</xdr:row>
      <xdr:rowOff>230094</xdr:rowOff>
    </xdr:from>
    <xdr:ext cx="166127" cy="261409"/>
    <xdr:sp macro="" textlink="">
      <xdr:nvSpPr>
        <xdr:cNvPr id="228" name="ZoneTexte 227">
          <a:extLst>
            <a:ext uri="{FF2B5EF4-FFF2-40B4-BE49-F238E27FC236}">
              <a16:creationId xmlns:a16="http://schemas.microsoft.com/office/drawing/2014/main" id="{1EA1A9B1-FCBF-4568-B92F-EBB39C75206F}"/>
            </a:ext>
          </a:extLst>
        </xdr:cNvPr>
        <xdr:cNvSpPr txBox="1">
          <a:spLocks noChangeAspect="1"/>
        </xdr:cNvSpPr>
      </xdr:nvSpPr>
      <xdr:spPr>
        <a:xfrm>
          <a:off x="8019039" y="4460782"/>
          <a:ext cx="166127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R</a:t>
          </a:r>
        </a:p>
      </xdr:txBody>
    </xdr:sp>
    <xdr:clientData/>
  </xdr:oneCellAnchor>
  <xdr:oneCellAnchor>
    <xdr:from>
      <xdr:col>16</xdr:col>
      <xdr:colOff>353002</xdr:colOff>
      <xdr:row>31</xdr:row>
      <xdr:rowOff>33244</xdr:rowOff>
    </xdr:from>
    <xdr:ext cx="149327" cy="261409"/>
    <xdr:sp macro="" textlink="">
      <xdr:nvSpPr>
        <xdr:cNvPr id="229" name="ZoneTexte 228">
          <a:extLst>
            <a:ext uri="{FF2B5EF4-FFF2-40B4-BE49-F238E27FC236}">
              <a16:creationId xmlns:a16="http://schemas.microsoft.com/office/drawing/2014/main" id="{681F1A50-524E-4AF3-BF35-269E2379B297}"/>
            </a:ext>
          </a:extLst>
        </xdr:cNvPr>
        <xdr:cNvSpPr txBox="1">
          <a:spLocks noChangeAspect="1"/>
        </xdr:cNvSpPr>
      </xdr:nvSpPr>
      <xdr:spPr>
        <a:xfrm>
          <a:off x="10274877" y="7359557"/>
          <a:ext cx="149327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S</a:t>
          </a:r>
        </a:p>
      </xdr:txBody>
    </xdr:sp>
    <xdr:clientData/>
  </xdr:oneCellAnchor>
  <xdr:oneCellAnchor>
    <xdr:from>
      <xdr:col>15</xdr:col>
      <xdr:colOff>386339</xdr:colOff>
      <xdr:row>31</xdr:row>
      <xdr:rowOff>122144</xdr:rowOff>
    </xdr:from>
    <xdr:ext cx="223514" cy="261409"/>
    <xdr:sp macro="" textlink="">
      <xdr:nvSpPr>
        <xdr:cNvPr id="230" name="ZoneTexte 229">
          <a:extLst>
            <a:ext uri="{FF2B5EF4-FFF2-40B4-BE49-F238E27FC236}">
              <a16:creationId xmlns:a16="http://schemas.microsoft.com/office/drawing/2014/main" id="{B89657CB-242D-424A-8680-40929B12F867}"/>
            </a:ext>
          </a:extLst>
        </xdr:cNvPr>
        <xdr:cNvSpPr txBox="1">
          <a:spLocks noChangeAspect="1"/>
        </xdr:cNvSpPr>
      </xdr:nvSpPr>
      <xdr:spPr>
        <a:xfrm>
          <a:off x="9196964" y="7448457"/>
          <a:ext cx="223514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T1</a:t>
          </a:r>
        </a:p>
      </xdr:txBody>
    </xdr:sp>
    <xdr:clientData/>
  </xdr:oneCellAnchor>
  <xdr:oneCellAnchor>
    <xdr:from>
      <xdr:col>16</xdr:col>
      <xdr:colOff>110114</xdr:colOff>
      <xdr:row>30</xdr:row>
      <xdr:rowOff>107855</xdr:rowOff>
    </xdr:from>
    <xdr:ext cx="223514" cy="261409"/>
    <xdr:sp macro="" textlink="">
      <xdr:nvSpPr>
        <xdr:cNvPr id="231" name="ZoneTexte 230">
          <a:extLst>
            <a:ext uri="{FF2B5EF4-FFF2-40B4-BE49-F238E27FC236}">
              <a16:creationId xmlns:a16="http://schemas.microsoft.com/office/drawing/2014/main" id="{308AD87F-FFC7-4DF7-B3B4-280F83E83826}"/>
            </a:ext>
          </a:extLst>
        </xdr:cNvPr>
        <xdr:cNvSpPr txBox="1">
          <a:spLocks noChangeAspect="1"/>
        </xdr:cNvSpPr>
      </xdr:nvSpPr>
      <xdr:spPr>
        <a:xfrm>
          <a:off x="10031989" y="7196043"/>
          <a:ext cx="223514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T2</a:t>
          </a:r>
        </a:p>
      </xdr:txBody>
    </xdr:sp>
    <xdr:clientData/>
  </xdr:oneCellAnchor>
  <xdr:oneCellAnchor>
    <xdr:from>
      <xdr:col>15</xdr:col>
      <xdr:colOff>133927</xdr:colOff>
      <xdr:row>19</xdr:row>
      <xdr:rowOff>106269</xdr:rowOff>
    </xdr:from>
    <xdr:ext cx="173436" cy="261409"/>
    <xdr:sp macro="" textlink="">
      <xdr:nvSpPr>
        <xdr:cNvPr id="232" name="ZoneTexte 231">
          <a:extLst>
            <a:ext uri="{FF2B5EF4-FFF2-40B4-BE49-F238E27FC236}">
              <a16:creationId xmlns:a16="http://schemas.microsoft.com/office/drawing/2014/main" id="{33E7D948-C7BA-429C-8352-182E94892F3D}"/>
            </a:ext>
          </a:extLst>
        </xdr:cNvPr>
        <xdr:cNvSpPr txBox="1">
          <a:spLocks noChangeAspect="1"/>
        </xdr:cNvSpPr>
      </xdr:nvSpPr>
      <xdr:spPr>
        <a:xfrm>
          <a:off x="9382702" y="4563969"/>
          <a:ext cx="173436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U</a:t>
          </a:r>
        </a:p>
      </xdr:txBody>
    </xdr:sp>
    <xdr:clientData/>
  </xdr:oneCellAnchor>
  <xdr:oneCellAnchor>
    <xdr:from>
      <xdr:col>14</xdr:col>
      <xdr:colOff>1091190</xdr:colOff>
      <xdr:row>25</xdr:row>
      <xdr:rowOff>68168</xdr:rowOff>
    </xdr:from>
    <xdr:ext cx="180746" cy="261409"/>
    <xdr:sp macro="" textlink="">
      <xdr:nvSpPr>
        <xdr:cNvPr id="233" name="ZoneTexte 232">
          <a:extLst>
            <a:ext uri="{FF2B5EF4-FFF2-40B4-BE49-F238E27FC236}">
              <a16:creationId xmlns:a16="http://schemas.microsoft.com/office/drawing/2014/main" id="{56F9E13C-D753-4439-8444-10CC4F42B872}"/>
            </a:ext>
          </a:extLst>
        </xdr:cNvPr>
        <xdr:cNvSpPr txBox="1">
          <a:spLocks noChangeAspect="1"/>
        </xdr:cNvSpPr>
      </xdr:nvSpPr>
      <xdr:spPr>
        <a:xfrm>
          <a:off x="9225540" y="5954618"/>
          <a:ext cx="180746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V</a:t>
          </a:r>
        </a:p>
      </xdr:txBody>
    </xdr:sp>
    <xdr:clientData/>
  </xdr:oneCellAnchor>
  <xdr:oneCellAnchor>
    <xdr:from>
      <xdr:col>14</xdr:col>
      <xdr:colOff>1097540</xdr:colOff>
      <xdr:row>27</xdr:row>
      <xdr:rowOff>220568</xdr:rowOff>
    </xdr:from>
    <xdr:ext cx="220436" cy="261409"/>
    <xdr:sp macro="" textlink="">
      <xdr:nvSpPr>
        <xdr:cNvPr id="234" name="ZoneTexte 233">
          <a:extLst>
            <a:ext uri="{FF2B5EF4-FFF2-40B4-BE49-F238E27FC236}">
              <a16:creationId xmlns:a16="http://schemas.microsoft.com/office/drawing/2014/main" id="{B9918E26-9E55-4470-B726-13ECDCC21AB7}"/>
            </a:ext>
          </a:extLst>
        </xdr:cNvPr>
        <xdr:cNvSpPr txBox="1">
          <a:spLocks noChangeAspect="1"/>
        </xdr:cNvSpPr>
      </xdr:nvSpPr>
      <xdr:spPr>
        <a:xfrm>
          <a:off x="9231890" y="6583268"/>
          <a:ext cx="220436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W</a:t>
          </a:r>
        </a:p>
      </xdr:txBody>
    </xdr:sp>
    <xdr:clientData/>
  </xdr:oneCellAnchor>
  <xdr:oneCellAnchor>
    <xdr:from>
      <xdr:col>14</xdr:col>
      <xdr:colOff>1075314</xdr:colOff>
      <xdr:row>32</xdr:row>
      <xdr:rowOff>206285</xdr:rowOff>
    </xdr:from>
    <xdr:ext cx="166383" cy="261409"/>
    <xdr:sp macro="" textlink="">
      <xdr:nvSpPr>
        <xdr:cNvPr id="235" name="ZoneTexte 234">
          <a:extLst>
            <a:ext uri="{FF2B5EF4-FFF2-40B4-BE49-F238E27FC236}">
              <a16:creationId xmlns:a16="http://schemas.microsoft.com/office/drawing/2014/main" id="{0BD7D0F5-88C3-43CC-AFAE-C2B5C07BF180}"/>
            </a:ext>
          </a:extLst>
        </xdr:cNvPr>
        <xdr:cNvSpPr txBox="1">
          <a:spLocks noChangeAspect="1"/>
        </xdr:cNvSpPr>
      </xdr:nvSpPr>
      <xdr:spPr>
        <a:xfrm>
          <a:off x="9209664" y="7759610"/>
          <a:ext cx="166383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X</a:t>
          </a:r>
        </a:p>
      </xdr:txBody>
    </xdr:sp>
    <xdr:clientData/>
  </xdr:oneCellAnchor>
  <xdr:oneCellAnchor>
    <xdr:from>
      <xdr:col>17</xdr:col>
      <xdr:colOff>622875</xdr:colOff>
      <xdr:row>27</xdr:row>
      <xdr:rowOff>17373</xdr:rowOff>
    </xdr:from>
    <xdr:ext cx="163754" cy="261409"/>
    <xdr:sp macro="" textlink="">
      <xdr:nvSpPr>
        <xdr:cNvPr id="236" name="ZoneTexte 235">
          <a:extLst>
            <a:ext uri="{FF2B5EF4-FFF2-40B4-BE49-F238E27FC236}">
              <a16:creationId xmlns:a16="http://schemas.microsoft.com/office/drawing/2014/main" id="{A70B7D30-E374-4549-8478-F122DEB78297}"/>
            </a:ext>
          </a:extLst>
        </xdr:cNvPr>
        <xdr:cNvSpPr txBox="1">
          <a:spLocks noChangeAspect="1"/>
        </xdr:cNvSpPr>
      </xdr:nvSpPr>
      <xdr:spPr>
        <a:xfrm>
          <a:off x="11656000" y="6391186"/>
          <a:ext cx="163754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Y</a:t>
          </a:r>
        </a:p>
      </xdr:txBody>
    </xdr:sp>
    <xdr:clientData/>
  </xdr:oneCellAnchor>
  <xdr:oneCellAnchor>
    <xdr:from>
      <xdr:col>17</xdr:col>
      <xdr:colOff>357765</xdr:colOff>
      <xdr:row>30</xdr:row>
      <xdr:rowOff>133256</xdr:rowOff>
    </xdr:from>
    <xdr:ext cx="266026" cy="261409"/>
    <xdr:sp macro="" textlink="">
      <xdr:nvSpPr>
        <xdr:cNvPr id="237" name="ZoneTexte 236">
          <a:extLst>
            <a:ext uri="{FF2B5EF4-FFF2-40B4-BE49-F238E27FC236}">
              <a16:creationId xmlns:a16="http://schemas.microsoft.com/office/drawing/2014/main" id="{2F36EEE4-F316-4933-8295-35B13541DF4D}"/>
            </a:ext>
          </a:extLst>
        </xdr:cNvPr>
        <xdr:cNvSpPr txBox="1">
          <a:spLocks noChangeAspect="1"/>
        </xdr:cNvSpPr>
      </xdr:nvSpPr>
      <xdr:spPr>
        <a:xfrm>
          <a:off x="11390890" y="7221444"/>
          <a:ext cx="266026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V1</a:t>
          </a:r>
        </a:p>
      </xdr:txBody>
    </xdr:sp>
    <xdr:clientData/>
  </xdr:oneCellAnchor>
  <xdr:twoCellAnchor>
    <xdr:from>
      <xdr:col>16</xdr:col>
      <xdr:colOff>731574</xdr:colOff>
      <xdr:row>10</xdr:row>
      <xdr:rowOff>5296</xdr:rowOff>
    </xdr:from>
    <xdr:to>
      <xdr:col>17</xdr:col>
      <xdr:colOff>123738</xdr:colOff>
      <xdr:row>10</xdr:row>
      <xdr:rowOff>7408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7C86EB4D-99D3-4949-A97A-22762F60875B}"/>
            </a:ext>
          </a:extLst>
        </xdr:cNvPr>
        <xdr:cNvCxnSpPr/>
      </xdr:nvCxnSpPr>
      <xdr:spPr>
        <a:xfrm>
          <a:off x="11109855" y="2330984"/>
          <a:ext cx="507383" cy="2112"/>
        </a:xfrm>
        <a:prstGeom prst="line">
          <a:avLst/>
        </a:prstGeom>
        <a:ln>
          <a:solidFill>
            <a:srgbClr val="FF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839281</xdr:colOff>
      <xdr:row>12</xdr:row>
      <xdr:rowOff>162303</xdr:rowOff>
    </xdr:from>
    <xdr:to>
      <xdr:col>14</xdr:col>
      <xdr:colOff>839281</xdr:colOff>
      <xdr:row>13</xdr:row>
      <xdr:rowOff>79095</xdr:rowOff>
    </xdr:to>
    <xdr:cxnSp macro="">
      <xdr:nvCxnSpPr>
        <xdr:cNvPr id="90" name="Connecteur droit 89">
          <a:extLst>
            <a:ext uri="{FF2B5EF4-FFF2-40B4-BE49-F238E27FC236}">
              <a16:creationId xmlns:a16="http://schemas.microsoft.com/office/drawing/2014/main" id="{0735DC5D-9D51-4E57-BC35-13F6F30CECC3}"/>
            </a:ext>
          </a:extLst>
        </xdr:cNvPr>
        <xdr:cNvCxnSpPr/>
      </xdr:nvCxnSpPr>
      <xdr:spPr>
        <a:xfrm>
          <a:off x="8961989" y="2945720"/>
          <a:ext cx="0" cy="154917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728255</xdr:colOff>
      <xdr:row>9</xdr:row>
      <xdr:rowOff>178593</xdr:rowOff>
    </xdr:from>
    <xdr:to>
      <xdr:col>16</xdr:col>
      <xdr:colOff>728255</xdr:colOff>
      <xdr:row>10</xdr:row>
      <xdr:rowOff>101447</xdr:rowOff>
    </xdr:to>
    <xdr:cxnSp macro="">
      <xdr:nvCxnSpPr>
        <xdr:cNvPr id="91" name="Connecteur droit 90">
          <a:extLst>
            <a:ext uri="{FF2B5EF4-FFF2-40B4-BE49-F238E27FC236}">
              <a16:creationId xmlns:a16="http://schemas.microsoft.com/office/drawing/2014/main" id="{F0679755-DC50-4BC9-BC45-DCEBE9DF7B91}"/>
            </a:ext>
          </a:extLst>
        </xdr:cNvPr>
        <xdr:cNvCxnSpPr/>
      </xdr:nvCxnSpPr>
      <xdr:spPr>
        <a:xfrm>
          <a:off x="11106536" y="2266156"/>
          <a:ext cx="0" cy="160979"/>
        </a:xfrm>
        <a:prstGeom prst="line">
          <a:avLst/>
        </a:prstGeom>
        <a:ln w="12700">
          <a:solidFill>
            <a:srgbClr val="00B050"/>
          </a:solidFill>
          <a:prstDash val="sysDash"/>
        </a:ln>
        <a:effectLst/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16</xdr:col>
      <xdr:colOff>560746</xdr:colOff>
      <xdr:row>8</xdr:row>
      <xdr:rowOff>202168</xdr:rowOff>
    </xdr:from>
    <xdr:ext cx="283082" cy="261409"/>
    <xdr:sp macro="" textlink="">
      <xdr:nvSpPr>
        <xdr:cNvPr id="94" name="ZoneTexte 93">
          <a:extLst>
            <a:ext uri="{FF2B5EF4-FFF2-40B4-BE49-F238E27FC236}">
              <a16:creationId xmlns:a16="http://schemas.microsoft.com/office/drawing/2014/main" id="{8B42A164-33D2-44B9-8BDF-ECF1A27216A5}"/>
            </a:ext>
          </a:extLst>
        </xdr:cNvPr>
        <xdr:cNvSpPr txBox="1">
          <a:spLocks noChangeAspect="1"/>
        </xdr:cNvSpPr>
      </xdr:nvSpPr>
      <xdr:spPr>
        <a:xfrm>
          <a:off x="10930007" y="2046554"/>
          <a:ext cx="283082" cy="2614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0">
          <a:spAutoFit/>
        </a:bodyPr>
        <a:lstStyle/>
        <a:p>
          <a:r>
            <a:rPr lang="fr-FR" sz="1200" b="0">
              <a:solidFill>
                <a:srgbClr val="FF0000"/>
              </a:solidFill>
              <a:latin typeface="Century Gothic" panose="020B0502020202020204" pitchFamily="34" charset="0"/>
            </a:rPr>
            <a:t>C1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U52"/>
  <sheetViews>
    <sheetView tabSelected="1" zoomScaleNormal="100" workbookViewId="0">
      <selection activeCell="H17" sqref="H17"/>
    </sheetView>
  </sheetViews>
  <sheetFormatPr baseColWidth="10" defaultRowHeight="15" x14ac:dyDescent="0.25"/>
  <cols>
    <col min="1" max="1" width="4.7109375" style="27" customWidth="1"/>
    <col min="2" max="6" width="10.7109375" style="27" customWidth="1"/>
    <col min="7" max="12" width="7.7109375" style="27" customWidth="1"/>
    <col min="13" max="13" width="8.7109375" style="27" customWidth="1"/>
    <col min="14" max="14" width="10.7109375" style="27" hidden="1" customWidth="1"/>
    <col min="15" max="15" width="1.7109375" style="27" customWidth="1"/>
    <col min="16" max="16" width="12.7109375" style="27" customWidth="1"/>
    <col min="17" max="20" width="16.7109375" style="45" customWidth="1"/>
    <col min="21" max="16384" width="11.42578125" style="45"/>
  </cols>
  <sheetData>
    <row r="1" spans="1:20" s="27" customFormat="1" ht="18" customHeight="1" x14ac:dyDescent="0.2">
      <c r="A1" s="90" t="s">
        <v>48</v>
      </c>
      <c r="B1" s="90"/>
      <c r="C1" s="90"/>
      <c r="D1" s="79" t="s">
        <v>67</v>
      </c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  <c r="T1" s="113" t="str">
        <f>'TDM Corrigé'!R1:R2</f>
        <v>BTS MMV</v>
      </c>
    </row>
    <row r="2" spans="1:20" s="27" customFormat="1" ht="18" customHeight="1" x14ac:dyDescent="0.2">
      <c r="A2" s="111"/>
      <c r="B2" s="111"/>
      <c r="C2" s="111"/>
      <c r="D2" s="79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1"/>
      <c r="T2" s="114"/>
    </row>
    <row r="3" spans="1:20" s="27" customFormat="1" ht="18" customHeight="1" x14ac:dyDescent="0.2">
      <c r="A3" s="90" t="s">
        <v>47</v>
      </c>
      <c r="B3" s="90"/>
      <c r="C3" s="90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78" t="s">
        <v>80</v>
      </c>
      <c r="R3" s="78"/>
      <c r="S3" s="78"/>
      <c r="T3" s="78"/>
    </row>
    <row r="4" spans="1:20" s="27" customFormat="1" ht="18" customHeight="1" x14ac:dyDescent="0.2">
      <c r="A4" s="111"/>
      <c r="B4" s="111"/>
      <c r="C4" s="111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78"/>
      <c r="R4" s="78"/>
      <c r="S4" s="78"/>
      <c r="T4" s="78"/>
    </row>
    <row r="5" spans="1:20" s="29" customFormat="1" ht="18" customHeight="1" x14ac:dyDescent="0.2">
      <c r="A5" s="26"/>
      <c r="B5" s="28"/>
      <c r="C5" s="28"/>
      <c r="D5" s="28"/>
      <c r="E5" s="28"/>
      <c r="F5" s="28"/>
      <c r="G5" s="87" t="s">
        <v>66</v>
      </c>
      <c r="H5" s="88"/>
      <c r="I5" s="88"/>
      <c r="J5" s="88"/>
      <c r="K5" s="88"/>
      <c r="L5" s="88"/>
      <c r="M5" s="118" t="s">
        <v>65</v>
      </c>
      <c r="N5" s="118"/>
      <c r="O5" s="26"/>
      <c r="P5" s="115" t="s">
        <v>69</v>
      </c>
      <c r="Q5" s="112" t="s">
        <v>2</v>
      </c>
      <c r="R5" s="112"/>
      <c r="S5" s="112"/>
      <c r="T5" s="112"/>
    </row>
    <row r="6" spans="1:20" s="29" customFormat="1" ht="18" customHeight="1" thickBot="1" x14ac:dyDescent="0.25">
      <c r="A6" s="108" t="s">
        <v>5</v>
      </c>
      <c r="B6" s="108" t="s">
        <v>0</v>
      </c>
      <c r="C6" s="108"/>
      <c r="D6" s="108"/>
      <c r="E6" s="108"/>
      <c r="F6" s="108"/>
      <c r="G6" s="109" t="s">
        <v>1</v>
      </c>
      <c r="H6" s="110"/>
      <c r="I6" s="110"/>
      <c r="J6" s="110"/>
      <c r="K6" s="110"/>
      <c r="L6" s="110"/>
      <c r="M6" s="119"/>
      <c r="N6" s="119"/>
      <c r="O6" s="26"/>
      <c r="P6" s="116"/>
      <c r="Q6" s="26"/>
      <c r="R6" s="26"/>
      <c r="S6" s="26"/>
      <c r="T6" s="26"/>
    </row>
    <row r="7" spans="1:20" s="29" customFormat="1" ht="18" customHeight="1" x14ac:dyDescent="0.2">
      <c r="A7" s="108"/>
      <c r="B7" s="108"/>
      <c r="C7" s="108"/>
      <c r="D7" s="108"/>
      <c r="E7" s="108"/>
      <c r="F7" s="108"/>
      <c r="G7" s="30">
        <v>34</v>
      </c>
      <c r="H7" s="30">
        <v>36</v>
      </c>
      <c r="I7" s="31">
        <v>38</v>
      </c>
      <c r="J7" s="32">
        <v>40</v>
      </c>
      <c r="K7" s="33">
        <v>42</v>
      </c>
      <c r="L7" s="30">
        <v>44</v>
      </c>
      <c r="M7" s="120"/>
      <c r="N7" s="120"/>
      <c r="O7" s="26"/>
      <c r="P7" s="117"/>
      <c r="Q7" s="34"/>
      <c r="R7" s="26"/>
      <c r="S7" s="26"/>
      <c r="T7" s="26"/>
    </row>
    <row r="8" spans="1:20" s="29" customFormat="1" ht="18.95" customHeight="1" x14ac:dyDescent="0.2">
      <c r="A8" s="35" t="str">
        <f>'TDM Corrigé'!A8</f>
        <v>A</v>
      </c>
      <c r="B8" s="58" t="s">
        <v>49</v>
      </c>
      <c r="C8" s="59"/>
      <c r="D8" s="59"/>
      <c r="E8" s="59"/>
      <c r="F8" s="59"/>
      <c r="G8" s="36">
        <f>'TDM Corrigé'!G8</f>
        <v>168</v>
      </c>
      <c r="H8" s="36">
        <f>'TDM Corrigé'!H8</f>
        <v>168</v>
      </c>
      <c r="I8" s="40">
        <f>'TDM Corrigé'!I8</f>
        <v>168</v>
      </c>
      <c r="J8" s="38">
        <f>'TDM Corrigé'!J8</f>
        <v>168</v>
      </c>
      <c r="K8" s="38">
        <f>'TDM Corrigé'!K8</f>
        <v>168</v>
      </c>
      <c r="L8" s="55">
        <f>'TDM Corrigé'!L8</f>
        <v>168</v>
      </c>
      <c r="M8" s="54"/>
      <c r="N8" s="39"/>
      <c r="O8" s="26"/>
      <c r="P8" s="57"/>
      <c r="Q8" s="34"/>
      <c r="R8" s="26"/>
      <c r="S8" s="26"/>
      <c r="T8" s="26"/>
    </row>
    <row r="9" spans="1:20" s="29" customFormat="1" ht="18.95" customHeight="1" x14ac:dyDescent="0.2">
      <c r="A9" s="35" t="str">
        <f>'TDM Corrigé'!A9</f>
        <v>B</v>
      </c>
      <c r="B9" s="58" t="s">
        <v>50</v>
      </c>
      <c r="C9" s="59"/>
      <c r="D9" s="59"/>
      <c r="E9" s="59"/>
      <c r="F9" s="59"/>
      <c r="G9" s="36">
        <f>'TDM Corrigé'!G9</f>
        <v>54.400000000000006</v>
      </c>
      <c r="H9" s="36">
        <f>'TDM Corrigé'!H9</f>
        <v>54.7</v>
      </c>
      <c r="I9" s="40">
        <f>'TDM Corrigé'!I9</f>
        <v>55</v>
      </c>
      <c r="J9" s="38">
        <f>'TDM Corrigé'!J9</f>
        <v>55.3</v>
      </c>
      <c r="K9" s="38">
        <f>'TDM Corrigé'!K9</f>
        <v>55.599999999999994</v>
      </c>
      <c r="L9" s="55">
        <f>'TDM Corrigé'!L9</f>
        <v>55.899999999999991</v>
      </c>
      <c r="M9" s="39">
        <v>0.3</v>
      </c>
      <c r="N9" s="39">
        <v>0.3</v>
      </c>
      <c r="O9" s="26"/>
      <c r="P9" s="57"/>
      <c r="Q9" s="34"/>
      <c r="R9" s="26"/>
      <c r="S9" s="26"/>
      <c r="T9" s="26"/>
    </row>
    <row r="10" spans="1:20" s="29" customFormat="1" ht="18.95" customHeight="1" x14ac:dyDescent="0.2">
      <c r="A10" s="35" t="str">
        <f>'TDM Corrigé'!A10</f>
        <v>C</v>
      </c>
      <c r="B10" s="64" t="s">
        <v>64</v>
      </c>
      <c r="C10" s="65"/>
      <c r="D10" s="65"/>
      <c r="E10" s="65"/>
      <c r="F10" s="65"/>
      <c r="G10" s="46">
        <f>'TDM Corrigé'!G10</f>
        <v>37</v>
      </c>
      <c r="H10" s="46">
        <f>'TDM Corrigé'!H10</f>
        <v>38</v>
      </c>
      <c r="I10" s="40">
        <f>'TDM Corrigé'!I10</f>
        <v>39</v>
      </c>
      <c r="J10" s="42">
        <f>'TDM Corrigé'!J10</f>
        <v>40</v>
      </c>
      <c r="K10" s="42">
        <f>'TDM Corrigé'!K10</f>
        <v>41</v>
      </c>
      <c r="L10" s="56">
        <f>'TDM Corrigé'!L10</f>
        <v>42</v>
      </c>
      <c r="M10" s="39">
        <v>1</v>
      </c>
      <c r="N10" s="39">
        <v>1</v>
      </c>
      <c r="O10" s="26"/>
      <c r="P10" s="57"/>
      <c r="Q10" s="34"/>
      <c r="R10" s="26"/>
      <c r="S10" s="26"/>
      <c r="T10" s="26"/>
    </row>
    <row r="11" spans="1:20" s="29" customFormat="1" ht="18.95" customHeight="1" x14ac:dyDescent="0.2">
      <c r="A11" s="35" t="s">
        <v>60</v>
      </c>
      <c r="B11" s="64" t="s">
        <v>59</v>
      </c>
      <c r="C11" s="65"/>
      <c r="D11" s="65"/>
      <c r="E11" s="65"/>
      <c r="F11" s="65"/>
      <c r="G11" s="18">
        <f t="shared" ref="G11" si="0">H11-M11</f>
        <v>13.399999999999999</v>
      </c>
      <c r="H11" s="18">
        <f t="shared" ref="H11" si="1">I11-M11</f>
        <v>13.7</v>
      </c>
      <c r="I11" s="13">
        <v>14</v>
      </c>
      <c r="J11" s="19">
        <f>I11+N11</f>
        <v>14.3</v>
      </c>
      <c r="K11" s="19">
        <f>J11+N11</f>
        <v>14.600000000000001</v>
      </c>
      <c r="L11" s="20">
        <f>K11+N11</f>
        <v>14.900000000000002</v>
      </c>
      <c r="M11" s="39">
        <v>0.3</v>
      </c>
      <c r="N11" s="39">
        <v>0.3</v>
      </c>
      <c r="O11" s="26"/>
      <c r="P11" s="54"/>
      <c r="Q11" s="34"/>
      <c r="R11" s="26"/>
      <c r="S11" s="26"/>
      <c r="T11" s="26"/>
    </row>
    <row r="12" spans="1:20" s="29" customFormat="1" ht="18.95" customHeight="1" x14ac:dyDescent="0.2">
      <c r="A12" s="35" t="str">
        <f>'TDM Corrigé'!A12</f>
        <v>D</v>
      </c>
      <c r="B12" s="58" t="s">
        <v>63</v>
      </c>
      <c r="C12" s="59"/>
      <c r="D12" s="59"/>
      <c r="E12" s="59"/>
      <c r="F12" s="59"/>
      <c r="G12" s="36">
        <f>'TDM Corrigé'!G12</f>
        <v>11.7</v>
      </c>
      <c r="H12" s="36">
        <f>'TDM Corrigé'!H12</f>
        <v>12</v>
      </c>
      <c r="I12" s="40">
        <f>'TDM Corrigé'!I12</f>
        <v>12.3</v>
      </c>
      <c r="J12" s="38">
        <f>'TDM Corrigé'!J12</f>
        <v>12.600000000000001</v>
      </c>
      <c r="K12" s="38">
        <f>'TDM Corrigé'!K12</f>
        <v>12.900000000000002</v>
      </c>
      <c r="L12" s="55">
        <f>'TDM Corrigé'!L12</f>
        <v>13.200000000000003</v>
      </c>
      <c r="M12" s="39">
        <v>0.3</v>
      </c>
      <c r="N12" s="39">
        <v>0.3</v>
      </c>
      <c r="O12" s="26"/>
      <c r="P12" s="57"/>
      <c r="Q12" s="34"/>
      <c r="R12" s="26"/>
      <c r="S12" s="26"/>
      <c r="T12" s="26"/>
    </row>
    <row r="13" spans="1:20" s="29" customFormat="1" ht="18.95" customHeight="1" x14ac:dyDescent="0.2">
      <c r="A13" s="35" t="str">
        <f>'TDM Corrigé'!A13</f>
        <v>D1</v>
      </c>
      <c r="B13" s="58" t="s">
        <v>77</v>
      </c>
      <c r="C13" s="59"/>
      <c r="D13" s="59"/>
      <c r="E13" s="59"/>
      <c r="F13" s="59"/>
      <c r="G13" s="36">
        <f>'TDM Corrigé'!G13</f>
        <v>21</v>
      </c>
      <c r="H13" s="36">
        <f>'TDM Corrigé'!H13</f>
        <v>21</v>
      </c>
      <c r="I13" s="40">
        <f>'TDM Corrigé'!I13</f>
        <v>21</v>
      </c>
      <c r="J13" s="38">
        <f>'TDM Corrigé'!J13</f>
        <v>21</v>
      </c>
      <c r="K13" s="38">
        <f>'TDM Corrigé'!K13</f>
        <v>21</v>
      </c>
      <c r="L13" s="55">
        <f>'TDM Corrigé'!L13</f>
        <v>21</v>
      </c>
      <c r="M13" s="54"/>
      <c r="N13" s="39"/>
      <c r="O13" s="26"/>
      <c r="P13" s="54"/>
      <c r="Q13" s="34"/>
      <c r="R13" s="26"/>
      <c r="S13" s="26"/>
      <c r="T13" s="26"/>
    </row>
    <row r="14" spans="1:20" s="27" customFormat="1" ht="18.95" customHeight="1" x14ac:dyDescent="0.2">
      <c r="A14" s="35" t="str">
        <f>'TDM Corrigé'!A14</f>
        <v>E</v>
      </c>
      <c r="B14" s="64" t="s">
        <v>51</v>
      </c>
      <c r="C14" s="65"/>
      <c r="D14" s="65"/>
      <c r="E14" s="65"/>
      <c r="F14" s="65"/>
      <c r="G14" s="41">
        <f>'TDM Corrigé'!G14</f>
        <v>80</v>
      </c>
      <c r="H14" s="41">
        <f>'TDM Corrigé'!H14</f>
        <v>84</v>
      </c>
      <c r="I14" s="40">
        <f>'TDM Corrigé'!I14</f>
        <v>88</v>
      </c>
      <c r="J14" s="42">
        <f>'TDM Corrigé'!J14</f>
        <v>92</v>
      </c>
      <c r="K14" s="42">
        <f>'TDM Corrigé'!K14</f>
        <v>96</v>
      </c>
      <c r="L14" s="56">
        <f>'TDM Corrigé'!L14</f>
        <v>100</v>
      </c>
      <c r="M14" s="39">
        <v>4</v>
      </c>
      <c r="N14" s="39">
        <v>4</v>
      </c>
      <c r="O14" s="26"/>
      <c r="P14" s="57"/>
      <c r="Q14" s="43"/>
      <c r="R14" s="43"/>
      <c r="S14" s="43"/>
      <c r="T14" s="43"/>
    </row>
    <row r="15" spans="1:20" s="29" customFormat="1" ht="18.95" customHeight="1" x14ac:dyDescent="0.2">
      <c r="A15" s="35" t="str">
        <f>'TDM Corrigé'!A15</f>
        <v>E1</v>
      </c>
      <c r="B15" s="58" t="s">
        <v>6</v>
      </c>
      <c r="C15" s="59"/>
      <c r="D15" s="59"/>
      <c r="E15" s="59"/>
      <c r="F15" s="59"/>
      <c r="G15" s="36">
        <f>'TDM Corrigé'!G15</f>
        <v>25.5</v>
      </c>
      <c r="H15" s="36">
        <f>'TDM Corrigé'!H15</f>
        <v>26</v>
      </c>
      <c r="I15" s="40">
        <f>'TDM Corrigé'!I15</f>
        <v>26.5</v>
      </c>
      <c r="J15" s="38">
        <f>'TDM Corrigé'!J15</f>
        <v>27</v>
      </c>
      <c r="K15" s="38">
        <f>'TDM Corrigé'!K15</f>
        <v>27.5</v>
      </c>
      <c r="L15" s="55">
        <f>'TDM Corrigé'!L15</f>
        <v>28</v>
      </c>
      <c r="M15" s="39">
        <v>0.5</v>
      </c>
      <c r="N15" s="39">
        <v>0.5</v>
      </c>
      <c r="O15" s="26"/>
      <c r="P15" s="54"/>
      <c r="Q15" s="34"/>
      <c r="R15" s="26"/>
      <c r="S15" s="26"/>
      <c r="T15" s="26"/>
    </row>
    <row r="16" spans="1:20" s="29" customFormat="1" ht="18.95" customHeight="1" x14ac:dyDescent="0.2">
      <c r="A16" s="35" t="str">
        <f>'TDM Corrigé'!A16</f>
        <v>E2</v>
      </c>
      <c r="B16" s="58" t="s">
        <v>7</v>
      </c>
      <c r="C16" s="59"/>
      <c r="D16" s="59"/>
      <c r="E16" s="59"/>
      <c r="F16" s="59"/>
      <c r="G16" s="36">
        <f>'TDM Corrigé'!G16</f>
        <v>16.399999999999999</v>
      </c>
      <c r="H16" s="36">
        <f>'TDM Corrigé'!H16</f>
        <v>17</v>
      </c>
      <c r="I16" s="40">
        <f>'TDM Corrigé'!I16</f>
        <v>17.600000000000001</v>
      </c>
      <c r="J16" s="38">
        <f>'TDM Corrigé'!J16</f>
        <v>18.200000000000003</v>
      </c>
      <c r="K16" s="38">
        <f>'TDM Corrigé'!K16</f>
        <v>18.800000000000004</v>
      </c>
      <c r="L16" s="55">
        <f>'TDM Corrigé'!L16</f>
        <v>19.400000000000006</v>
      </c>
      <c r="M16" s="39">
        <v>0.6</v>
      </c>
      <c r="N16" s="39">
        <v>0.6</v>
      </c>
      <c r="O16" s="26"/>
      <c r="P16" s="54"/>
      <c r="Q16" s="34"/>
      <c r="R16" s="26"/>
      <c r="S16" s="26"/>
      <c r="T16" s="26"/>
    </row>
    <row r="17" spans="1:21" s="29" customFormat="1" ht="18.95" customHeight="1" x14ac:dyDescent="0.2">
      <c r="A17" s="35" t="str">
        <f>'TDM Corrigé'!A17</f>
        <v>F</v>
      </c>
      <c r="B17" s="58" t="s">
        <v>9</v>
      </c>
      <c r="C17" s="59"/>
      <c r="D17" s="59"/>
      <c r="E17" s="59"/>
      <c r="F17" s="60"/>
      <c r="G17" s="36">
        <f>'TDM Corrigé'!G17</f>
        <v>66.599999999999994</v>
      </c>
      <c r="H17" s="36">
        <f>'TDM Corrigé'!H17</f>
        <v>70.599999999999994</v>
      </c>
      <c r="I17" s="40">
        <f>'TDM Corrigé'!I17</f>
        <v>74.599999999999994</v>
      </c>
      <c r="J17" s="38">
        <f>'TDM Corrigé'!J17</f>
        <v>78.599999999999994</v>
      </c>
      <c r="K17" s="38">
        <f>'TDM Corrigé'!K17</f>
        <v>82.6</v>
      </c>
      <c r="L17" s="55">
        <f>'TDM Corrigé'!L17</f>
        <v>86.6</v>
      </c>
      <c r="M17" s="39">
        <v>4</v>
      </c>
      <c r="N17" s="39">
        <v>4</v>
      </c>
      <c r="O17" s="26"/>
      <c r="P17" s="57"/>
      <c r="Q17" s="26"/>
      <c r="R17" s="26"/>
      <c r="S17" s="26"/>
      <c r="T17" s="26"/>
      <c r="U17" s="29" t="s">
        <v>36</v>
      </c>
    </row>
    <row r="18" spans="1:21" s="29" customFormat="1" ht="18.95" customHeight="1" x14ac:dyDescent="0.2">
      <c r="A18" s="35" t="str">
        <f>'TDM Corrigé'!A18</f>
        <v>G</v>
      </c>
      <c r="B18" s="64" t="s">
        <v>78</v>
      </c>
      <c r="C18" s="65"/>
      <c r="D18" s="65"/>
      <c r="E18" s="65"/>
      <c r="F18" s="65"/>
      <c r="G18" s="41">
        <f>'TDM Corrigé'!G18</f>
        <v>62</v>
      </c>
      <c r="H18" s="41">
        <f>'TDM Corrigé'!H18</f>
        <v>66</v>
      </c>
      <c r="I18" s="40">
        <f>'TDM Corrigé'!I18</f>
        <v>70</v>
      </c>
      <c r="J18" s="42">
        <f>'TDM Corrigé'!J18</f>
        <v>74</v>
      </c>
      <c r="K18" s="42">
        <f>'TDM Corrigé'!K18</f>
        <v>78</v>
      </c>
      <c r="L18" s="56">
        <f>'TDM Corrigé'!L18</f>
        <v>82</v>
      </c>
      <c r="M18" s="39">
        <v>4</v>
      </c>
      <c r="N18" s="39">
        <v>4</v>
      </c>
      <c r="O18" s="26"/>
      <c r="P18" s="57"/>
      <c r="Q18" s="26"/>
      <c r="R18" s="26"/>
      <c r="S18" s="26"/>
      <c r="T18" s="26"/>
    </row>
    <row r="19" spans="1:21" s="29" customFormat="1" ht="18.95" customHeight="1" x14ac:dyDescent="0.2">
      <c r="A19" s="35" t="str">
        <f>'TDM Corrigé'!A19</f>
        <v>G1</v>
      </c>
      <c r="B19" s="58" t="s">
        <v>73</v>
      </c>
      <c r="C19" s="59"/>
      <c r="D19" s="59"/>
      <c r="E19" s="59"/>
      <c r="F19" s="59"/>
      <c r="G19" s="36">
        <f>'TDM Corrigé'!G19</f>
        <v>16.5</v>
      </c>
      <c r="H19" s="36">
        <f>'TDM Corrigé'!H19</f>
        <v>16.5</v>
      </c>
      <c r="I19" s="40">
        <f>'TDM Corrigé'!I19</f>
        <v>16.5</v>
      </c>
      <c r="J19" s="38">
        <f>'TDM Corrigé'!J19</f>
        <v>16.5</v>
      </c>
      <c r="K19" s="38">
        <f>'TDM Corrigé'!K19</f>
        <v>16.5</v>
      </c>
      <c r="L19" s="55">
        <f>'TDM Corrigé'!L19</f>
        <v>16.5</v>
      </c>
      <c r="M19" s="54"/>
      <c r="N19" s="39"/>
      <c r="O19" s="26"/>
      <c r="P19" s="54"/>
      <c r="Q19" s="26"/>
      <c r="R19" s="26"/>
      <c r="S19" s="26"/>
      <c r="T19" s="26"/>
    </row>
    <row r="20" spans="1:21" s="29" customFormat="1" ht="18.75" customHeight="1" x14ac:dyDescent="0.2">
      <c r="A20" s="35" t="str">
        <f>'TDM Corrigé'!A20</f>
        <v>H</v>
      </c>
      <c r="B20" s="58" t="s">
        <v>52</v>
      </c>
      <c r="C20" s="59"/>
      <c r="D20" s="59"/>
      <c r="E20" s="59"/>
      <c r="F20" s="59"/>
      <c r="G20" s="36">
        <f>'TDM Corrigé'!G20</f>
        <v>78</v>
      </c>
      <c r="H20" s="36">
        <f>'TDM Corrigé'!H20</f>
        <v>82</v>
      </c>
      <c r="I20" s="40">
        <f>'TDM Corrigé'!I20</f>
        <v>86</v>
      </c>
      <c r="J20" s="38">
        <f>'TDM Corrigé'!J20</f>
        <v>90</v>
      </c>
      <c r="K20" s="38">
        <f>'TDM Corrigé'!K20</f>
        <v>94</v>
      </c>
      <c r="L20" s="55">
        <f>'TDM Corrigé'!L20</f>
        <v>98</v>
      </c>
      <c r="M20" s="39">
        <v>4</v>
      </c>
      <c r="N20" s="39">
        <v>4</v>
      </c>
      <c r="O20" s="26"/>
      <c r="P20" s="57"/>
      <c r="Q20" s="26"/>
      <c r="R20" s="26"/>
      <c r="S20" s="26"/>
      <c r="T20" s="26"/>
    </row>
    <row r="21" spans="1:21" s="29" customFormat="1" ht="18.95" customHeight="1" x14ac:dyDescent="0.2">
      <c r="A21" s="90" t="str">
        <f>'TDM Corrigé'!A21:A22</f>
        <v>H1</v>
      </c>
      <c r="B21" s="92" t="s">
        <v>79</v>
      </c>
      <c r="C21" s="92"/>
      <c r="D21" s="92"/>
      <c r="E21" s="92"/>
      <c r="F21" s="92"/>
      <c r="G21" s="90">
        <f>'TDM Corrigé'!G21:G22</f>
        <v>9</v>
      </c>
      <c r="H21" s="90">
        <f>'TDM Corrigé'!H21:H22</f>
        <v>9</v>
      </c>
      <c r="I21" s="106">
        <f>'TDM Corrigé'!I21:I22</f>
        <v>9</v>
      </c>
      <c r="J21" s="90">
        <f>'TDM Corrigé'!J21:J22</f>
        <v>9</v>
      </c>
      <c r="K21" s="90">
        <f>'TDM Corrigé'!K21:K22</f>
        <v>9</v>
      </c>
      <c r="L21" s="101">
        <f>'TDM Corrigé'!L21:L22</f>
        <v>9</v>
      </c>
      <c r="M21" s="103"/>
      <c r="N21" s="105"/>
      <c r="O21" s="26"/>
      <c r="P21" s="103"/>
      <c r="Q21" s="26"/>
      <c r="R21" s="26"/>
      <c r="S21" s="26"/>
      <c r="T21" s="26"/>
    </row>
    <row r="22" spans="1:21" s="29" customFormat="1" ht="18.95" customHeight="1" x14ac:dyDescent="0.2">
      <c r="A22" s="91"/>
      <c r="B22" s="92"/>
      <c r="C22" s="92"/>
      <c r="D22" s="92"/>
      <c r="E22" s="92"/>
      <c r="F22" s="92"/>
      <c r="G22" s="91"/>
      <c r="H22" s="91"/>
      <c r="I22" s="107"/>
      <c r="J22" s="91"/>
      <c r="K22" s="91"/>
      <c r="L22" s="102"/>
      <c r="M22" s="104"/>
      <c r="N22" s="105"/>
      <c r="O22" s="26"/>
      <c r="P22" s="104"/>
      <c r="Q22" s="44"/>
      <c r="R22" s="26"/>
      <c r="S22" s="26"/>
      <c r="T22" s="26"/>
    </row>
    <row r="23" spans="1:21" s="29" customFormat="1" ht="18.95" customHeight="1" x14ac:dyDescent="0.2">
      <c r="A23" s="35" t="str">
        <f>'TDM Corrigé'!A23</f>
        <v>J</v>
      </c>
      <c r="B23" s="64" t="s">
        <v>53</v>
      </c>
      <c r="C23" s="65"/>
      <c r="D23" s="65"/>
      <c r="E23" s="65"/>
      <c r="F23" s="65"/>
      <c r="G23" s="41">
        <f>'TDM Corrigé'!G23</f>
        <v>86</v>
      </c>
      <c r="H23" s="41">
        <f>'TDM Corrigé'!H23</f>
        <v>90</v>
      </c>
      <c r="I23" s="40">
        <f>'TDM Corrigé'!I23</f>
        <v>94</v>
      </c>
      <c r="J23" s="42">
        <f>'TDM Corrigé'!J23</f>
        <v>98</v>
      </c>
      <c r="K23" s="42">
        <f>'TDM Corrigé'!K23</f>
        <v>102</v>
      </c>
      <c r="L23" s="56">
        <f>'TDM Corrigé'!L23</f>
        <v>106</v>
      </c>
      <c r="M23" s="39">
        <v>4</v>
      </c>
      <c r="N23" s="39">
        <v>4</v>
      </c>
      <c r="O23" s="26"/>
      <c r="P23" s="57"/>
      <c r="Q23" s="44"/>
      <c r="R23" s="26"/>
      <c r="S23" s="26"/>
      <c r="T23" s="26"/>
    </row>
    <row r="24" spans="1:21" s="29" customFormat="1" ht="18.95" customHeight="1" x14ac:dyDescent="0.2">
      <c r="A24" s="35" t="str">
        <f>'TDM Corrigé'!A24</f>
        <v>J1</v>
      </c>
      <c r="B24" s="58" t="s">
        <v>72</v>
      </c>
      <c r="C24" s="59"/>
      <c r="D24" s="59"/>
      <c r="E24" s="59"/>
      <c r="F24" s="60"/>
      <c r="G24" s="36">
        <f>'TDM Corrigé'!G24</f>
        <v>20</v>
      </c>
      <c r="H24" s="36">
        <f>'TDM Corrigé'!H24</f>
        <v>20</v>
      </c>
      <c r="I24" s="40">
        <f>'TDM Corrigé'!I24</f>
        <v>20</v>
      </c>
      <c r="J24" s="38">
        <f>'TDM Corrigé'!J24</f>
        <v>20</v>
      </c>
      <c r="K24" s="38">
        <f>'TDM Corrigé'!K24</f>
        <v>20</v>
      </c>
      <c r="L24" s="55">
        <f>'TDM Corrigé'!L24</f>
        <v>20</v>
      </c>
      <c r="M24" s="54"/>
      <c r="N24" s="39"/>
      <c r="O24" s="26"/>
      <c r="P24" s="54"/>
      <c r="Q24" s="26"/>
      <c r="R24" s="26"/>
      <c r="S24" s="26"/>
      <c r="T24" s="26"/>
    </row>
    <row r="25" spans="1:21" s="29" customFormat="1" ht="18.95" customHeight="1" x14ac:dyDescent="0.2">
      <c r="A25" s="35" t="str">
        <f>'TDM Corrigé'!A25</f>
        <v>K</v>
      </c>
      <c r="B25" s="58" t="s">
        <v>54</v>
      </c>
      <c r="C25" s="59"/>
      <c r="D25" s="59"/>
      <c r="E25" s="59"/>
      <c r="F25" s="60"/>
      <c r="G25" s="36">
        <f>'TDM Corrigé'!G25</f>
        <v>35</v>
      </c>
      <c r="H25" s="36">
        <f>'TDM Corrigé'!H25</f>
        <v>35.25</v>
      </c>
      <c r="I25" s="40">
        <f>'TDM Corrigé'!I25</f>
        <v>35.5</v>
      </c>
      <c r="J25" s="38">
        <f>'TDM Corrigé'!J25</f>
        <v>35.75</v>
      </c>
      <c r="K25" s="38">
        <f>'TDM Corrigé'!K25</f>
        <v>36</v>
      </c>
      <c r="L25" s="55">
        <f>'TDM Corrigé'!L25</f>
        <v>36.25</v>
      </c>
      <c r="M25" s="39">
        <v>0.5</v>
      </c>
      <c r="N25" s="39">
        <v>0.5</v>
      </c>
      <c r="O25" s="26"/>
      <c r="P25" s="57"/>
      <c r="Q25" s="44"/>
      <c r="R25" s="26"/>
      <c r="S25" s="26"/>
      <c r="T25" s="26"/>
    </row>
    <row r="26" spans="1:21" s="29" customFormat="1" ht="18.95" customHeight="1" x14ac:dyDescent="0.2">
      <c r="A26" s="35" t="str">
        <f>'TDM Corrigé'!A26</f>
        <v>L</v>
      </c>
      <c r="B26" s="58" t="s">
        <v>55</v>
      </c>
      <c r="C26" s="59"/>
      <c r="D26" s="59"/>
      <c r="E26" s="59"/>
      <c r="F26" s="60"/>
      <c r="G26" s="36">
        <f>'TDM Corrigé'!G26</f>
        <v>38.799999999999997</v>
      </c>
      <c r="H26" s="36">
        <f>'TDM Corrigé'!H26</f>
        <v>39.299999999999997</v>
      </c>
      <c r="I26" s="40">
        <f>'TDM Corrigé'!I26</f>
        <v>39.799999999999997</v>
      </c>
      <c r="J26" s="38">
        <f>'TDM Corrigé'!J26</f>
        <v>40.299999999999997</v>
      </c>
      <c r="K26" s="38">
        <f>'TDM Corrigé'!K26</f>
        <v>40.799999999999997</v>
      </c>
      <c r="L26" s="55">
        <f>'TDM Corrigé'!L26</f>
        <v>41.3</v>
      </c>
      <c r="M26" s="39">
        <v>0.25</v>
      </c>
      <c r="N26" s="39">
        <v>0.25</v>
      </c>
      <c r="O26" s="26"/>
      <c r="P26" s="57"/>
      <c r="Q26" s="44"/>
      <c r="R26" s="26"/>
      <c r="S26" s="26"/>
      <c r="T26" s="26"/>
    </row>
    <row r="27" spans="1:21" s="29" customFormat="1" ht="18.95" customHeight="1" x14ac:dyDescent="0.2">
      <c r="A27" s="35" t="str">
        <f>'TDM Corrigé'!A27</f>
        <v>M</v>
      </c>
      <c r="B27" s="58" t="s">
        <v>75</v>
      </c>
      <c r="C27" s="59"/>
      <c r="D27" s="59"/>
      <c r="E27" s="59"/>
      <c r="F27" s="60"/>
      <c r="G27" s="36">
        <f>'TDM Corrigé'!G27</f>
        <v>31</v>
      </c>
      <c r="H27" s="36">
        <f>'TDM Corrigé'!H27</f>
        <v>32</v>
      </c>
      <c r="I27" s="40">
        <f>'TDM Corrigé'!I27</f>
        <v>33</v>
      </c>
      <c r="J27" s="38">
        <f>'TDM Corrigé'!J27</f>
        <v>34</v>
      </c>
      <c r="K27" s="38">
        <f>'TDM Corrigé'!K27</f>
        <v>35</v>
      </c>
      <c r="L27" s="55">
        <f>'TDM Corrigé'!L27</f>
        <v>36</v>
      </c>
      <c r="M27" s="39">
        <v>1</v>
      </c>
      <c r="N27" s="39">
        <v>1</v>
      </c>
      <c r="O27" s="26"/>
      <c r="P27" s="57"/>
      <c r="Q27" s="44"/>
      <c r="R27" s="26"/>
      <c r="S27" s="26"/>
      <c r="T27" s="26"/>
    </row>
    <row r="28" spans="1:21" s="29" customFormat="1" ht="18.95" customHeight="1" x14ac:dyDescent="0.2">
      <c r="A28" s="35" t="str">
        <f>'TDM Corrigé'!A28</f>
        <v>N</v>
      </c>
      <c r="B28" s="58" t="s">
        <v>76</v>
      </c>
      <c r="C28" s="59"/>
      <c r="D28" s="59"/>
      <c r="E28" s="59"/>
      <c r="F28" s="60"/>
      <c r="G28" s="36">
        <f>'TDM Corrigé'!G28</f>
        <v>33</v>
      </c>
      <c r="H28" s="36">
        <f>'TDM Corrigé'!H28</f>
        <v>34</v>
      </c>
      <c r="I28" s="40">
        <f>'TDM Corrigé'!I28</f>
        <v>35</v>
      </c>
      <c r="J28" s="38">
        <f>'TDM Corrigé'!J28</f>
        <v>36</v>
      </c>
      <c r="K28" s="38">
        <f>'TDM Corrigé'!K28</f>
        <v>37</v>
      </c>
      <c r="L28" s="55">
        <f>'TDM Corrigé'!L28</f>
        <v>38</v>
      </c>
      <c r="M28" s="39">
        <v>1</v>
      </c>
      <c r="N28" s="39">
        <v>1</v>
      </c>
      <c r="O28" s="26"/>
      <c r="P28" s="57"/>
      <c r="Q28" s="26"/>
      <c r="R28" s="26"/>
      <c r="S28" s="26"/>
      <c r="T28" s="26"/>
    </row>
    <row r="29" spans="1:21" s="29" customFormat="1" ht="18.95" customHeight="1" x14ac:dyDescent="0.2">
      <c r="A29" s="35" t="str">
        <f>'TDM Corrigé'!A29</f>
        <v>P</v>
      </c>
      <c r="B29" s="64" t="s">
        <v>61</v>
      </c>
      <c r="C29" s="65"/>
      <c r="D29" s="65"/>
      <c r="E29" s="65"/>
      <c r="F29" s="66"/>
      <c r="G29" s="41">
        <f>'TDM Corrigé'!G29</f>
        <v>60</v>
      </c>
      <c r="H29" s="41">
        <f>'TDM Corrigé'!H29</f>
        <v>60</v>
      </c>
      <c r="I29" s="40">
        <f>'TDM Corrigé'!I29</f>
        <v>60</v>
      </c>
      <c r="J29" s="42">
        <f>'TDM Corrigé'!J29</f>
        <v>60</v>
      </c>
      <c r="K29" s="42">
        <f>'TDM Corrigé'!K29</f>
        <v>60</v>
      </c>
      <c r="L29" s="56">
        <f>'TDM Corrigé'!L29</f>
        <v>60</v>
      </c>
      <c r="M29" s="39"/>
      <c r="N29" s="39"/>
      <c r="O29" s="26"/>
      <c r="P29" s="57"/>
      <c r="Q29" s="26"/>
      <c r="R29" s="26"/>
      <c r="S29" s="26"/>
      <c r="T29" s="26"/>
    </row>
    <row r="30" spans="1:21" s="29" customFormat="1" ht="18.95" customHeight="1" x14ac:dyDescent="0.2">
      <c r="A30" s="35" t="str">
        <f>'TDM Corrigé'!A30</f>
        <v>Q</v>
      </c>
      <c r="B30" s="58" t="s">
        <v>56</v>
      </c>
      <c r="C30" s="59"/>
      <c r="D30" s="59"/>
      <c r="E30" s="59"/>
      <c r="F30" s="60"/>
      <c r="G30" s="36">
        <f>'TDM Corrigé'!G30</f>
        <v>24</v>
      </c>
      <c r="H30" s="36">
        <f>'TDM Corrigé'!H30</f>
        <v>25</v>
      </c>
      <c r="I30" s="40">
        <f>'TDM Corrigé'!I30</f>
        <v>26</v>
      </c>
      <c r="J30" s="38">
        <f>'TDM Corrigé'!J30</f>
        <v>27</v>
      </c>
      <c r="K30" s="38">
        <f>'TDM Corrigé'!K30</f>
        <v>28</v>
      </c>
      <c r="L30" s="55">
        <f>'TDM Corrigé'!L30</f>
        <v>29</v>
      </c>
      <c r="M30" s="39">
        <v>1</v>
      </c>
      <c r="N30" s="39">
        <v>1</v>
      </c>
      <c r="O30" s="26"/>
      <c r="P30" s="57"/>
      <c r="Q30" s="26"/>
      <c r="R30" s="26"/>
      <c r="S30" s="26"/>
      <c r="T30" s="26"/>
    </row>
    <row r="31" spans="1:21" s="29" customFormat="1" ht="18.95" customHeight="1" x14ac:dyDescent="0.2">
      <c r="A31" s="35" t="str">
        <f>'TDM Corrigé'!A31</f>
        <v>R</v>
      </c>
      <c r="B31" s="58" t="s">
        <v>8</v>
      </c>
      <c r="C31" s="59"/>
      <c r="D31" s="59"/>
      <c r="E31" s="59"/>
      <c r="F31" s="60"/>
      <c r="G31" s="36">
        <f>'TDM Corrigé'!G31</f>
        <v>14.399999999999999</v>
      </c>
      <c r="H31" s="36">
        <f>'TDM Corrigé'!H31</f>
        <v>14.7</v>
      </c>
      <c r="I31" s="40">
        <f>'TDM Corrigé'!I31</f>
        <v>15</v>
      </c>
      <c r="J31" s="38">
        <f>'TDM Corrigé'!J31</f>
        <v>15.3</v>
      </c>
      <c r="K31" s="38">
        <f>'TDM Corrigé'!K31</f>
        <v>15.600000000000001</v>
      </c>
      <c r="L31" s="55">
        <f>'TDM Corrigé'!L31</f>
        <v>15.900000000000002</v>
      </c>
      <c r="M31" s="39">
        <v>0.3</v>
      </c>
      <c r="N31" s="39">
        <v>0.3</v>
      </c>
      <c r="O31" s="26"/>
      <c r="P31" s="57"/>
      <c r="Q31" s="26"/>
      <c r="R31" s="26"/>
      <c r="S31" s="26"/>
      <c r="T31" s="26"/>
    </row>
    <row r="32" spans="1:21" s="29" customFormat="1" ht="18.95" customHeight="1" x14ac:dyDescent="0.2">
      <c r="A32" s="35" t="str">
        <f>'TDM Corrigé'!A32</f>
        <v>S</v>
      </c>
      <c r="B32" s="58" t="s">
        <v>74</v>
      </c>
      <c r="C32" s="59"/>
      <c r="D32" s="59"/>
      <c r="E32" s="59"/>
      <c r="F32" s="60"/>
      <c r="G32" s="36">
        <f>'TDM Corrigé'!G32</f>
        <v>27.7</v>
      </c>
      <c r="H32" s="36">
        <f>'TDM Corrigé'!H32</f>
        <v>28</v>
      </c>
      <c r="I32" s="40">
        <f>'TDM Corrigé'!I32</f>
        <v>28.3</v>
      </c>
      <c r="J32" s="38">
        <f>'TDM Corrigé'!J32</f>
        <v>28.6</v>
      </c>
      <c r="K32" s="38">
        <f>'TDM Corrigé'!K32</f>
        <v>28.900000000000002</v>
      </c>
      <c r="L32" s="55">
        <f>'TDM Corrigé'!L32</f>
        <v>29.200000000000003</v>
      </c>
      <c r="M32" s="39">
        <v>0.3</v>
      </c>
      <c r="N32" s="39">
        <v>0.3</v>
      </c>
      <c r="O32" s="26"/>
      <c r="P32" s="57"/>
      <c r="Q32" s="26"/>
      <c r="R32" s="26"/>
      <c r="S32" s="26"/>
      <c r="T32" s="26"/>
    </row>
    <row r="33" spans="1:20" ht="18.95" customHeight="1" x14ac:dyDescent="0.25">
      <c r="A33" s="35" t="str">
        <f>'TDM Corrigé'!A33</f>
        <v>T1</v>
      </c>
      <c r="B33" s="58" t="s">
        <v>70</v>
      </c>
      <c r="C33" s="59"/>
      <c r="D33" s="59"/>
      <c r="E33" s="59"/>
      <c r="F33" s="60"/>
      <c r="G33" s="36">
        <f>'TDM Corrigé'!G33</f>
        <v>31.400000000000006</v>
      </c>
      <c r="H33" s="36">
        <f>'TDM Corrigé'!H33</f>
        <v>32.300000000000004</v>
      </c>
      <c r="I33" s="40">
        <f>'TDM Corrigé'!I33</f>
        <v>33.200000000000003</v>
      </c>
      <c r="J33" s="38">
        <f>'TDM Corrigé'!J33</f>
        <v>34.1</v>
      </c>
      <c r="K33" s="38">
        <f>'TDM Corrigé'!K33</f>
        <v>35</v>
      </c>
      <c r="L33" s="55">
        <f>'TDM Corrigé'!L33</f>
        <v>35.9</v>
      </c>
      <c r="M33" s="39">
        <v>0.9</v>
      </c>
      <c r="N33" s="39">
        <v>0.9</v>
      </c>
      <c r="O33" s="26"/>
      <c r="P33" s="54"/>
      <c r="Q33" s="26"/>
      <c r="R33" s="26"/>
      <c r="S33" s="26"/>
      <c r="T33" s="26"/>
    </row>
    <row r="34" spans="1:20" ht="18.95" customHeight="1" x14ac:dyDescent="0.25">
      <c r="A34" s="35" t="str">
        <f>'TDM Corrigé'!A34</f>
        <v>T2</v>
      </c>
      <c r="B34" s="58" t="s">
        <v>71</v>
      </c>
      <c r="C34" s="59"/>
      <c r="D34" s="59"/>
      <c r="E34" s="59"/>
      <c r="F34" s="60"/>
      <c r="G34" s="36">
        <f>'TDM Corrigé'!G34</f>
        <v>35.700000000000003</v>
      </c>
      <c r="H34" s="36">
        <f>'TDM Corrigé'!H34</f>
        <v>36.5</v>
      </c>
      <c r="I34" s="40">
        <f>'TDM Corrigé'!I34</f>
        <v>37.299999999999997</v>
      </c>
      <c r="J34" s="38">
        <f>'TDM Corrigé'!J34</f>
        <v>38.099999999999994</v>
      </c>
      <c r="K34" s="38">
        <f>'TDM Corrigé'!K34</f>
        <v>38.899999999999991</v>
      </c>
      <c r="L34" s="55">
        <f>'TDM Corrigé'!L34</f>
        <v>39.699999999999989</v>
      </c>
      <c r="M34" s="39">
        <v>0.8</v>
      </c>
      <c r="N34" s="39">
        <v>0.8</v>
      </c>
      <c r="O34" s="26"/>
      <c r="P34" s="54"/>
      <c r="Q34" s="26"/>
      <c r="R34" s="26"/>
      <c r="S34" s="26"/>
      <c r="T34" s="26"/>
    </row>
    <row r="35" spans="1:20" ht="18.95" customHeight="1" x14ac:dyDescent="0.25">
      <c r="A35" s="47">
        <f>'TDM Corrigé'!A35</f>
        <v>0</v>
      </c>
      <c r="B35" s="64" t="s">
        <v>62</v>
      </c>
      <c r="C35" s="65"/>
      <c r="D35" s="65"/>
      <c r="E35" s="65"/>
      <c r="F35" s="66"/>
      <c r="G35" s="41">
        <f>'TDM Corrigé'!G35</f>
        <v>67.100000000000009</v>
      </c>
      <c r="H35" s="41">
        <f>'TDM Corrigé'!H35</f>
        <v>68.800000000000011</v>
      </c>
      <c r="I35" s="40">
        <f>'TDM Corrigé'!I35</f>
        <v>70.5</v>
      </c>
      <c r="J35" s="42">
        <f>'TDM Corrigé'!J35</f>
        <v>72.199999999999989</v>
      </c>
      <c r="K35" s="42">
        <f>'TDM Corrigé'!K35</f>
        <v>73.899999999999991</v>
      </c>
      <c r="L35" s="56">
        <f>'TDM Corrigé'!L35</f>
        <v>75.599999999999994</v>
      </c>
      <c r="M35" s="39"/>
      <c r="N35" s="39"/>
      <c r="O35" s="26"/>
      <c r="P35" s="57"/>
      <c r="Q35" s="26"/>
      <c r="R35" s="26"/>
      <c r="S35" s="26"/>
      <c r="T35" s="26"/>
    </row>
    <row r="36" spans="1:20" ht="18.95" customHeight="1" x14ac:dyDescent="0.25">
      <c r="A36" s="35" t="str">
        <f>'TDM Corrigé'!A36</f>
        <v>U</v>
      </c>
      <c r="B36" s="58" t="s">
        <v>10</v>
      </c>
      <c r="C36" s="59"/>
      <c r="D36" s="59"/>
      <c r="E36" s="59"/>
      <c r="F36" s="60"/>
      <c r="G36" s="36">
        <f>'TDM Corrigé'!G36</f>
        <v>48.7</v>
      </c>
      <c r="H36" s="36">
        <f>'TDM Corrigé'!H36</f>
        <v>50.5</v>
      </c>
      <c r="I36" s="37">
        <f>'TDM Corrigé'!I36</f>
        <v>52.3</v>
      </c>
      <c r="J36" s="38">
        <f>'TDM Corrigé'!J36</f>
        <v>54.099999999999994</v>
      </c>
      <c r="K36" s="38">
        <f>'TDM Corrigé'!K36</f>
        <v>55.899999999999991</v>
      </c>
      <c r="L36" s="55">
        <f>'TDM Corrigé'!L36</f>
        <v>57.699999999999989</v>
      </c>
      <c r="M36" s="39">
        <v>1.8</v>
      </c>
      <c r="N36" s="39">
        <v>1.8</v>
      </c>
      <c r="O36" s="26"/>
      <c r="P36" s="57"/>
      <c r="Q36" s="26"/>
      <c r="R36" s="26"/>
      <c r="S36" s="26"/>
      <c r="T36" s="26"/>
    </row>
    <row r="37" spans="1:20" ht="18.95" customHeight="1" x14ac:dyDescent="0.25">
      <c r="A37" s="35" t="str">
        <f>'TDM Corrigé'!A37</f>
        <v>V</v>
      </c>
      <c r="B37" s="58" t="s">
        <v>11</v>
      </c>
      <c r="C37" s="59"/>
      <c r="D37" s="59"/>
      <c r="E37" s="59"/>
      <c r="F37" s="60"/>
      <c r="G37" s="36">
        <f>'TDM Corrigé'!G37</f>
        <v>33</v>
      </c>
      <c r="H37" s="36">
        <f>'TDM Corrigé'!H37</f>
        <v>34</v>
      </c>
      <c r="I37" s="40">
        <f>'TDM Corrigé'!I37</f>
        <v>35</v>
      </c>
      <c r="J37" s="38">
        <f>'TDM Corrigé'!J37</f>
        <v>36</v>
      </c>
      <c r="K37" s="38">
        <f>'TDM Corrigé'!K37</f>
        <v>37</v>
      </c>
      <c r="L37" s="55">
        <f>'TDM Corrigé'!L37</f>
        <v>38</v>
      </c>
      <c r="M37" s="39">
        <v>1</v>
      </c>
      <c r="N37" s="39">
        <v>1</v>
      </c>
      <c r="O37" s="26"/>
      <c r="P37" s="57"/>
      <c r="Q37" s="26"/>
      <c r="R37" s="26"/>
      <c r="S37" s="26"/>
      <c r="T37" s="26"/>
    </row>
    <row r="38" spans="1:20" ht="18.95" customHeight="1" x14ac:dyDescent="0.25">
      <c r="A38" s="35" t="str">
        <f>'TDM Corrigé'!A38</f>
        <v>V1</v>
      </c>
      <c r="B38" s="58" t="s">
        <v>35</v>
      </c>
      <c r="C38" s="59"/>
      <c r="D38" s="59"/>
      <c r="E38" s="59"/>
      <c r="F38" s="60"/>
      <c r="G38" s="36">
        <f>'TDM Corrigé'!G38</f>
        <v>48</v>
      </c>
      <c r="H38" s="36">
        <f>'TDM Corrigé'!H38</f>
        <v>48</v>
      </c>
      <c r="I38" s="40">
        <f>'TDM Corrigé'!I38</f>
        <v>48</v>
      </c>
      <c r="J38" s="38">
        <f>'TDM Corrigé'!J38</f>
        <v>48</v>
      </c>
      <c r="K38" s="38">
        <f>'TDM Corrigé'!K38</f>
        <v>48</v>
      </c>
      <c r="L38" s="55">
        <f>'TDM Corrigé'!L38</f>
        <v>48</v>
      </c>
      <c r="M38" s="54"/>
      <c r="N38" s="39"/>
      <c r="O38" s="26"/>
      <c r="P38" s="57"/>
      <c r="Q38" s="49"/>
      <c r="R38" s="49"/>
      <c r="S38" s="49"/>
      <c r="T38" s="49"/>
    </row>
    <row r="39" spans="1:20" ht="18.95" customHeight="1" x14ac:dyDescent="0.25">
      <c r="A39" s="35" t="str">
        <f>'TDM Corrigé'!A39</f>
        <v>W</v>
      </c>
      <c r="B39" s="58" t="s">
        <v>57</v>
      </c>
      <c r="C39" s="59"/>
      <c r="D39" s="59"/>
      <c r="E39" s="59"/>
      <c r="F39" s="60"/>
      <c r="G39" s="36">
        <f>'TDM Corrigé'!G39</f>
        <v>31.5</v>
      </c>
      <c r="H39" s="36">
        <f>'TDM Corrigé'!H39</f>
        <v>32.5</v>
      </c>
      <c r="I39" s="40">
        <f>'TDM Corrigé'!I39</f>
        <v>33.5</v>
      </c>
      <c r="J39" s="38">
        <f>'TDM Corrigé'!J39</f>
        <v>34.5</v>
      </c>
      <c r="K39" s="38">
        <f>'TDM Corrigé'!K39</f>
        <v>35.5</v>
      </c>
      <c r="L39" s="55">
        <f>'TDM Corrigé'!L39</f>
        <v>36.5</v>
      </c>
      <c r="M39" s="39">
        <v>1</v>
      </c>
      <c r="N39" s="39">
        <v>1</v>
      </c>
      <c r="O39" s="26"/>
      <c r="P39" s="57"/>
      <c r="Q39" s="48"/>
      <c r="R39" s="51"/>
      <c r="S39" s="51"/>
      <c r="T39" s="51"/>
    </row>
    <row r="40" spans="1:20" ht="18.95" customHeight="1" x14ac:dyDescent="0.25">
      <c r="A40" s="35" t="str">
        <f>'TDM Corrigé'!A40</f>
        <v>X</v>
      </c>
      <c r="B40" s="58" t="s">
        <v>33</v>
      </c>
      <c r="C40" s="59"/>
      <c r="D40" s="59"/>
      <c r="E40" s="59"/>
      <c r="F40" s="60"/>
      <c r="G40" s="36">
        <f>'TDM Corrigé'!G40</f>
        <v>22</v>
      </c>
      <c r="H40" s="36">
        <f>'TDM Corrigé'!H40</f>
        <v>22.5</v>
      </c>
      <c r="I40" s="40">
        <f>'TDM Corrigé'!I40</f>
        <v>23</v>
      </c>
      <c r="J40" s="38">
        <f>'TDM Corrigé'!J40</f>
        <v>23.5</v>
      </c>
      <c r="K40" s="38">
        <f>'TDM Corrigé'!K40</f>
        <v>24</v>
      </c>
      <c r="L40" s="55">
        <f>'TDM Corrigé'!L40</f>
        <v>24.5</v>
      </c>
      <c r="M40" s="39">
        <v>0.5</v>
      </c>
      <c r="N40" s="39">
        <v>0.5</v>
      </c>
      <c r="O40" s="26"/>
      <c r="P40" s="57"/>
      <c r="Q40" s="63"/>
      <c r="R40" s="63"/>
      <c r="S40" s="63"/>
      <c r="T40" s="63"/>
    </row>
    <row r="41" spans="1:20" ht="18.95" customHeight="1" x14ac:dyDescent="0.25">
      <c r="A41" s="35" t="str">
        <f>'TDM Corrigé'!A41</f>
        <v>Y</v>
      </c>
      <c r="B41" s="58" t="s">
        <v>34</v>
      </c>
      <c r="C41" s="59"/>
      <c r="D41" s="59"/>
      <c r="E41" s="59"/>
      <c r="F41" s="60"/>
      <c r="G41" s="36">
        <f>'TDM Corrigé'!G41</f>
        <v>77</v>
      </c>
      <c r="H41" s="36">
        <f>'TDM Corrigé'!H41</f>
        <v>77</v>
      </c>
      <c r="I41" s="37">
        <f>'TDM Corrigé'!I41</f>
        <v>77</v>
      </c>
      <c r="J41" s="38">
        <f>'TDM Corrigé'!J41</f>
        <v>77</v>
      </c>
      <c r="K41" s="38">
        <f>'TDM Corrigé'!K41</f>
        <v>77</v>
      </c>
      <c r="L41" s="55">
        <f>'TDM Corrigé'!L41</f>
        <v>77</v>
      </c>
      <c r="M41" s="54"/>
      <c r="N41" s="39"/>
      <c r="O41" s="26"/>
      <c r="P41" s="57"/>
      <c r="Q41" s="61" t="s">
        <v>81</v>
      </c>
      <c r="R41" s="62"/>
      <c r="S41" s="62"/>
      <c r="T41" s="62"/>
    </row>
    <row r="45" spans="1:20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</row>
    <row r="46" spans="1:20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</row>
    <row r="47" spans="1:20" x14ac:dyDescent="0.2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</row>
    <row r="48" spans="1:20" x14ac:dyDescent="0.2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</row>
    <row r="49" s="45" customFormat="1" x14ac:dyDescent="0.25"/>
    <row r="50" s="45" customFormat="1" x14ac:dyDescent="0.25"/>
    <row r="51" s="45" customFormat="1" x14ac:dyDescent="0.25"/>
    <row r="52" s="45" customFormat="1" x14ac:dyDescent="0.25"/>
  </sheetData>
  <mergeCells count="60">
    <mergeCell ref="A1:C1"/>
    <mergeCell ref="A2:C2"/>
    <mergeCell ref="A3:C3"/>
    <mergeCell ref="A4:C4"/>
    <mergeCell ref="Q5:T5"/>
    <mergeCell ref="T1:T2"/>
    <mergeCell ref="P5:P7"/>
    <mergeCell ref="Q3:T4"/>
    <mergeCell ref="M5:M7"/>
    <mergeCell ref="N5:N7"/>
    <mergeCell ref="G5:L5"/>
    <mergeCell ref="B15:F15"/>
    <mergeCell ref="A6:A7"/>
    <mergeCell ref="B6:F7"/>
    <mergeCell ref="G6:L6"/>
    <mergeCell ref="B9:F9"/>
    <mergeCell ref="B10:F10"/>
    <mergeCell ref="B12:F12"/>
    <mergeCell ref="B13:F13"/>
    <mergeCell ref="B14:F14"/>
    <mergeCell ref="B8:F8"/>
    <mergeCell ref="B35:F35"/>
    <mergeCell ref="B28:F28"/>
    <mergeCell ref="B16:F16"/>
    <mergeCell ref="B17:F17"/>
    <mergeCell ref="B18:F18"/>
    <mergeCell ref="B19:F19"/>
    <mergeCell ref="B20:F20"/>
    <mergeCell ref="B23:F23"/>
    <mergeCell ref="B24:F24"/>
    <mergeCell ref="B26:F26"/>
    <mergeCell ref="B25:F25"/>
    <mergeCell ref="B27:F27"/>
    <mergeCell ref="B21:F22"/>
    <mergeCell ref="B36:F36"/>
    <mergeCell ref="B37:F37"/>
    <mergeCell ref="B38:F38"/>
    <mergeCell ref="B39:F39"/>
    <mergeCell ref="B40:F40"/>
    <mergeCell ref="A21:A22"/>
    <mergeCell ref="G21:G22"/>
    <mergeCell ref="H21:H22"/>
    <mergeCell ref="I21:I22"/>
    <mergeCell ref="J21:J22"/>
    <mergeCell ref="Q40:T40"/>
    <mergeCell ref="Q41:T41"/>
    <mergeCell ref="D1:S2"/>
    <mergeCell ref="B11:F11"/>
    <mergeCell ref="K21:K22"/>
    <mergeCell ref="L21:L22"/>
    <mergeCell ref="M21:M22"/>
    <mergeCell ref="N21:N22"/>
    <mergeCell ref="P21:P22"/>
    <mergeCell ref="B41:F41"/>
    <mergeCell ref="B29:F29"/>
    <mergeCell ref="B30:F30"/>
    <mergeCell ref="B31:F31"/>
    <mergeCell ref="B32:F32"/>
    <mergeCell ref="B33:F33"/>
    <mergeCell ref="B34:F34"/>
  </mergeCells>
  <conditionalFormatting sqref="G23:H41 J23:L41 G8:H10 J8:L10 J12:L20 G12:H20">
    <cfRule type="cellIs" dxfId="2" priority="11" stopIfTrue="1" operator="equal">
      <formula>0</formula>
    </cfRule>
  </conditionalFormatting>
  <conditionalFormatting sqref="G21:H21 J21:L21">
    <cfRule type="cellIs" dxfId="1" priority="4" stopIfTrue="1" operator="equal">
      <formula>0</formula>
    </cfRule>
  </conditionalFormatting>
  <conditionalFormatting sqref="G11:H11 J11:L11">
    <cfRule type="cellIs" dxfId="0" priority="1" stopIfTrue="1" operator="equal">
      <formula>0</formula>
    </cfRule>
  </conditionalFormatting>
  <printOptions horizontalCentered="1"/>
  <pageMargins left="0.23622047244094491" right="3.937007874015748E-2" top="0.15748031496062992" bottom="0.15748031496062992" header="0.11811023622047245" footer="0.11811023622047245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S52"/>
  <sheetViews>
    <sheetView zoomScaleNormal="100" workbookViewId="0">
      <selection activeCell="V9" sqref="V9"/>
    </sheetView>
  </sheetViews>
  <sheetFormatPr baseColWidth="10" defaultRowHeight="12.75" x14ac:dyDescent="0.2"/>
  <cols>
    <col min="1" max="1" width="4.7109375" style="2" customWidth="1"/>
    <col min="2" max="6" width="10.7109375" style="2" customWidth="1"/>
    <col min="7" max="13" width="7.7109375" style="2" customWidth="1"/>
    <col min="14" max="14" width="7.7109375" style="2" hidden="1" customWidth="1"/>
    <col min="15" max="18" width="16.7109375" style="24" customWidth="1"/>
    <col min="19" max="16384" width="11.42578125" style="24"/>
  </cols>
  <sheetData>
    <row r="1" spans="1:18" s="2" customFormat="1" ht="18" customHeight="1" x14ac:dyDescent="0.2">
      <c r="A1" s="82" t="s">
        <v>3</v>
      </c>
      <c r="B1" s="82"/>
      <c r="C1" s="82"/>
      <c r="D1" s="79" t="s">
        <v>68</v>
      </c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1"/>
      <c r="R1" s="71" t="s">
        <v>58</v>
      </c>
    </row>
    <row r="2" spans="1:18" s="2" customFormat="1" ht="18" customHeight="1" x14ac:dyDescent="0.2">
      <c r="A2" s="83">
        <v>42253</v>
      </c>
      <c r="B2" s="83"/>
      <c r="C2" s="83"/>
      <c r="D2" s="79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1"/>
      <c r="R2" s="72"/>
    </row>
    <row r="3" spans="1:18" s="2" customFormat="1" ht="18" customHeight="1" x14ac:dyDescent="0.2">
      <c r="A3" s="82" t="s">
        <v>4</v>
      </c>
      <c r="B3" s="82"/>
      <c r="C3" s="8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78" t="s">
        <v>80</v>
      </c>
      <c r="P3" s="78"/>
      <c r="Q3" s="78"/>
      <c r="R3" s="78"/>
    </row>
    <row r="4" spans="1:18" s="2" customFormat="1" ht="18" customHeight="1" x14ac:dyDescent="0.2">
      <c r="A4" s="83">
        <v>44812</v>
      </c>
      <c r="B4" s="83"/>
      <c r="C4" s="8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78"/>
      <c r="P4" s="78"/>
      <c r="Q4" s="78"/>
      <c r="R4" s="78"/>
    </row>
    <row r="5" spans="1:18" s="5" customFormat="1" ht="18" customHeight="1" x14ac:dyDescent="0.2">
      <c r="A5" s="3"/>
      <c r="B5" s="4"/>
      <c r="C5" s="4"/>
      <c r="D5" s="4"/>
      <c r="E5" s="4"/>
      <c r="F5" s="4"/>
      <c r="G5" s="87" t="s">
        <v>66</v>
      </c>
      <c r="H5" s="88"/>
      <c r="I5" s="88"/>
      <c r="J5" s="88"/>
      <c r="K5" s="88"/>
      <c r="L5" s="88"/>
      <c r="M5" s="53" t="s">
        <v>65</v>
      </c>
      <c r="N5" s="52"/>
      <c r="O5" s="73" t="s">
        <v>2</v>
      </c>
      <c r="P5" s="73"/>
      <c r="Q5" s="73"/>
      <c r="R5" s="73"/>
    </row>
    <row r="6" spans="1:18" s="5" customFormat="1" ht="18" customHeight="1" thickBot="1" x14ac:dyDescent="0.25">
      <c r="A6" s="89" t="s">
        <v>5</v>
      </c>
      <c r="B6" s="89" t="s">
        <v>0</v>
      </c>
      <c r="C6" s="89"/>
      <c r="D6" s="89"/>
      <c r="E6" s="89"/>
      <c r="F6" s="89"/>
      <c r="G6" s="99" t="s">
        <v>1</v>
      </c>
      <c r="H6" s="100"/>
      <c r="I6" s="100"/>
      <c r="J6" s="100"/>
      <c r="K6" s="100"/>
      <c r="L6" s="100"/>
      <c r="M6" s="74"/>
      <c r="N6" s="76"/>
      <c r="O6" s="3"/>
      <c r="P6" s="3"/>
      <c r="Q6" s="6"/>
      <c r="R6" s="3"/>
    </row>
    <row r="7" spans="1:18" s="5" customFormat="1" ht="18" customHeight="1" x14ac:dyDescent="0.2">
      <c r="A7" s="89"/>
      <c r="B7" s="89"/>
      <c r="C7" s="89"/>
      <c r="D7" s="89"/>
      <c r="E7" s="89"/>
      <c r="F7" s="89"/>
      <c r="G7" s="7">
        <v>34</v>
      </c>
      <c r="H7" s="7">
        <v>36</v>
      </c>
      <c r="I7" s="8">
        <v>38</v>
      </c>
      <c r="J7" s="9">
        <v>40</v>
      </c>
      <c r="K7" s="10">
        <v>42</v>
      </c>
      <c r="L7" s="7">
        <v>44</v>
      </c>
      <c r="M7" s="75"/>
      <c r="N7" s="77"/>
      <c r="O7" s="11"/>
      <c r="P7" s="3"/>
      <c r="Q7" s="3"/>
      <c r="R7" s="3"/>
    </row>
    <row r="8" spans="1:18" s="5" customFormat="1" ht="18.95" customHeight="1" x14ac:dyDescent="0.2">
      <c r="A8" s="35" t="s">
        <v>12</v>
      </c>
      <c r="B8" s="58" t="s">
        <v>49</v>
      </c>
      <c r="C8" s="59"/>
      <c r="D8" s="59"/>
      <c r="E8" s="59"/>
      <c r="F8" s="59"/>
      <c r="G8" s="12">
        <f t="shared" ref="G8:G10" si="0">H8-M8</f>
        <v>168</v>
      </c>
      <c r="H8" s="12">
        <f t="shared" ref="H8:H10" si="1">I8-M8</f>
        <v>168</v>
      </c>
      <c r="I8" s="13">
        <v>168</v>
      </c>
      <c r="J8" s="14">
        <f t="shared" ref="J8:J21" si="2">I8+N8</f>
        <v>168</v>
      </c>
      <c r="K8" s="14">
        <f t="shared" ref="K8:K21" si="3">J8+N8</f>
        <v>168</v>
      </c>
      <c r="L8" s="15">
        <f t="shared" ref="L8:L21" si="4">K8+N8</f>
        <v>168</v>
      </c>
      <c r="M8" s="16"/>
      <c r="N8" s="17"/>
      <c r="O8" s="11"/>
      <c r="P8" s="3"/>
      <c r="Q8" s="3"/>
      <c r="R8" s="3"/>
    </row>
    <row r="9" spans="1:18" s="5" customFormat="1" ht="18.95" customHeight="1" x14ac:dyDescent="0.2">
      <c r="A9" s="35" t="s">
        <v>13</v>
      </c>
      <c r="B9" s="58" t="s">
        <v>50</v>
      </c>
      <c r="C9" s="59"/>
      <c r="D9" s="59"/>
      <c r="E9" s="59"/>
      <c r="F9" s="59"/>
      <c r="G9" s="12">
        <f t="shared" si="0"/>
        <v>54.400000000000006</v>
      </c>
      <c r="H9" s="12">
        <f t="shared" si="1"/>
        <v>54.7</v>
      </c>
      <c r="I9" s="13">
        <v>55</v>
      </c>
      <c r="J9" s="14">
        <f t="shared" si="2"/>
        <v>55.3</v>
      </c>
      <c r="K9" s="14">
        <f t="shared" si="3"/>
        <v>55.599999999999994</v>
      </c>
      <c r="L9" s="15">
        <f t="shared" si="4"/>
        <v>55.899999999999991</v>
      </c>
      <c r="M9" s="16">
        <v>0.3</v>
      </c>
      <c r="N9" s="17">
        <v>0.3</v>
      </c>
      <c r="O9" s="11"/>
      <c r="P9" s="3"/>
      <c r="Q9" s="3"/>
      <c r="R9" s="3"/>
    </row>
    <row r="10" spans="1:18" s="5" customFormat="1" ht="18.95" customHeight="1" x14ac:dyDescent="0.2">
      <c r="A10" s="35" t="s">
        <v>14</v>
      </c>
      <c r="B10" s="64" t="s">
        <v>64</v>
      </c>
      <c r="C10" s="65"/>
      <c r="D10" s="65"/>
      <c r="E10" s="65"/>
      <c r="F10" s="65"/>
      <c r="G10" s="18">
        <f t="shared" si="0"/>
        <v>37</v>
      </c>
      <c r="H10" s="18">
        <f t="shared" si="1"/>
        <v>38</v>
      </c>
      <c r="I10" s="13">
        <v>39</v>
      </c>
      <c r="J10" s="19">
        <f t="shared" si="2"/>
        <v>40</v>
      </c>
      <c r="K10" s="19">
        <f t="shared" si="3"/>
        <v>41</v>
      </c>
      <c r="L10" s="20">
        <f t="shared" si="4"/>
        <v>42</v>
      </c>
      <c r="M10" s="16">
        <v>1</v>
      </c>
      <c r="N10" s="17">
        <v>1</v>
      </c>
      <c r="O10" s="11"/>
      <c r="P10" s="3"/>
      <c r="Q10" s="3"/>
      <c r="R10" s="3"/>
    </row>
    <row r="11" spans="1:18" s="5" customFormat="1" ht="18.95" customHeight="1" x14ac:dyDescent="0.2">
      <c r="A11" s="35" t="s">
        <v>60</v>
      </c>
      <c r="B11" s="64" t="s">
        <v>59</v>
      </c>
      <c r="C11" s="65"/>
      <c r="D11" s="65"/>
      <c r="E11" s="65"/>
      <c r="F11" s="65"/>
      <c r="G11" s="18">
        <f t="shared" ref="G11" si="5">H11-M11</f>
        <v>13.399999999999999</v>
      </c>
      <c r="H11" s="18">
        <f t="shared" ref="H11" si="6">I11-M11</f>
        <v>13.7</v>
      </c>
      <c r="I11" s="13">
        <v>14</v>
      </c>
      <c r="J11" s="19">
        <f t="shared" si="2"/>
        <v>14.3</v>
      </c>
      <c r="K11" s="19">
        <f t="shared" si="3"/>
        <v>14.600000000000001</v>
      </c>
      <c r="L11" s="20">
        <f t="shared" si="4"/>
        <v>14.900000000000002</v>
      </c>
      <c r="M11" s="16">
        <v>0.3</v>
      </c>
      <c r="N11" s="17">
        <v>0.3</v>
      </c>
      <c r="O11" s="11"/>
      <c r="P11" s="3"/>
      <c r="Q11" s="3"/>
      <c r="R11" s="3"/>
    </row>
    <row r="12" spans="1:18" s="5" customFormat="1" ht="18.95" customHeight="1" x14ac:dyDescent="0.2">
      <c r="A12" s="35" t="s">
        <v>15</v>
      </c>
      <c r="B12" s="58" t="s">
        <v>63</v>
      </c>
      <c r="C12" s="59"/>
      <c r="D12" s="59"/>
      <c r="E12" s="59"/>
      <c r="F12" s="59"/>
      <c r="G12" s="12">
        <f t="shared" ref="G12:G38" si="7">H12-M12</f>
        <v>11.7</v>
      </c>
      <c r="H12" s="12">
        <f t="shared" ref="H12:H38" si="8">I12-M12</f>
        <v>12</v>
      </c>
      <c r="I12" s="13">
        <v>12.3</v>
      </c>
      <c r="J12" s="14">
        <f t="shared" si="2"/>
        <v>12.600000000000001</v>
      </c>
      <c r="K12" s="14">
        <f t="shared" si="3"/>
        <v>12.900000000000002</v>
      </c>
      <c r="L12" s="15">
        <f t="shared" si="4"/>
        <v>13.200000000000003</v>
      </c>
      <c r="M12" s="16">
        <v>0.3</v>
      </c>
      <c r="N12" s="17">
        <v>0.3</v>
      </c>
      <c r="O12" s="11"/>
      <c r="P12" s="3"/>
      <c r="Q12" s="3"/>
      <c r="R12" s="3"/>
    </row>
    <row r="13" spans="1:18" s="5" customFormat="1" ht="18.95" customHeight="1" x14ac:dyDescent="0.2">
      <c r="A13" s="35" t="s">
        <v>17</v>
      </c>
      <c r="B13" s="58" t="s">
        <v>77</v>
      </c>
      <c r="C13" s="59"/>
      <c r="D13" s="59"/>
      <c r="E13" s="59"/>
      <c r="F13" s="59"/>
      <c r="G13" s="12">
        <f t="shared" si="7"/>
        <v>21</v>
      </c>
      <c r="H13" s="12">
        <f t="shared" si="8"/>
        <v>21</v>
      </c>
      <c r="I13" s="13">
        <v>21</v>
      </c>
      <c r="J13" s="14">
        <f t="shared" si="2"/>
        <v>21</v>
      </c>
      <c r="K13" s="14">
        <f t="shared" si="3"/>
        <v>21</v>
      </c>
      <c r="L13" s="15">
        <f t="shared" si="4"/>
        <v>21</v>
      </c>
      <c r="M13" s="16"/>
      <c r="N13" s="17"/>
      <c r="O13" s="11"/>
      <c r="P13" s="3"/>
      <c r="Q13" s="3"/>
      <c r="R13" s="3"/>
    </row>
    <row r="14" spans="1:18" s="2" customFormat="1" ht="18.95" customHeight="1" x14ac:dyDescent="0.2">
      <c r="A14" s="35" t="s">
        <v>16</v>
      </c>
      <c r="B14" s="64" t="s">
        <v>51</v>
      </c>
      <c r="C14" s="65"/>
      <c r="D14" s="65"/>
      <c r="E14" s="65"/>
      <c r="F14" s="65"/>
      <c r="G14" s="18">
        <f t="shared" si="7"/>
        <v>80</v>
      </c>
      <c r="H14" s="18">
        <f t="shared" si="8"/>
        <v>84</v>
      </c>
      <c r="I14" s="13">
        <v>88</v>
      </c>
      <c r="J14" s="19">
        <f t="shared" si="2"/>
        <v>92</v>
      </c>
      <c r="K14" s="19">
        <f t="shared" si="3"/>
        <v>96</v>
      </c>
      <c r="L14" s="20">
        <f t="shared" si="4"/>
        <v>100</v>
      </c>
      <c r="M14" s="16">
        <v>4</v>
      </c>
      <c r="N14" s="17">
        <v>4</v>
      </c>
      <c r="O14" s="21"/>
      <c r="P14" s="21"/>
      <c r="Q14" s="21"/>
      <c r="R14" s="21"/>
    </row>
    <row r="15" spans="1:18" s="5" customFormat="1" ht="18.95" customHeight="1" x14ac:dyDescent="0.2">
      <c r="A15" s="35" t="s">
        <v>22</v>
      </c>
      <c r="B15" s="58" t="s">
        <v>6</v>
      </c>
      <c r="C15" s="59"/>
      <c r="D15" s="59"/>
      <c r="E15" s="59"/>
      <c r="F15" s="59"/>
      <c r="G15" s="12">
        <f t="shared" si="7"/>
        <v>25.5</v>
      </c>
      <c r="H15" s="12">
        <f t="shared" si="8"/>
        <v>26</v>
      </c>
      <c r="I15" s="13">
        <v>26.5</v>
      </c>
      <c r="J15" s="14">
        <f t="shared" si="2"/>
        <v>27</v>
      </c>
      <c r="K15" s="14">
        <f t="shared" si="3"/>
        <v>27.5</v>
      </c>
      <c r="L15" s="15">
        <f t="shared" si="4"/>
        <v>28</v>
      </c>
      <c r="M15" s="16">
        <v>0.5</v>
      </c>
      <c r="N15" s="17">
        <v>0.5</v>
      </c>
      <c r="O15" s="11"/>
      <c r="P15" s="3"/>
      <c r="Q15" s="3"/>
      <c r="R15" s="3"/>
    </row>
    <row r="16" spans="1:18" s="5" customFormat="1" ht="18.95" customHeight="1" x14ac:dyDescent="0.2">
      <c r="A16" s="35" t="s">
        <v>23</v>
      </c>
      <c r="B16" s="58" t="s">
        <v>7</v>
      </c>
      <c r="C16" s="59"/>
      <c r="D16" s="59"/>
      <c r="E16" s="59"/>
      <c r="F16" s="59"/>
      <c r="G16" s="12">
        <f t="shared" si="7"/>
        <v>16.399999999999999</v>
      </c>
      <c r="H16" s="12">
        <f t="shared" si="8"/>
        <v>17</v>
      </c>
      <c r="I16" s="13">
        <v>17.600000000000001</v>
      </c>
      <c r="J16" s="14">
        <f t="shared" si="2"/>
        <v>18.200000000000003</v>
      </c>
      <c r="K16" s="14">
        <f t="shared" si="3"/>
        <v>18.800000000000004</v>
      </c>
      <c r="L16" s="15">
        <f t="shared" si="4"/>
        <v>19.400000000000006</v>
      </c>
      <c r="M16" s="16">
        <v>0.6</v>
      </c>
      <c r="N16" s="17">
        <v>0.6</v>
      </c>
      <c r="O16" s="11"/>
      <c r="P16" s="3"/>
      <c r="Q16" s="3"/>
      <c r="R16" s="3"/>
    </row>
    <row r="17" spans="1:19" s="5" customFormat="1" ht="18.95" customHeight="1" x14ac:dyDescent="0.2">
      <c r="A17" s="35" t="s">
        <v>21</v>
      </c>
      <c r="B17" s="58" t="s">
        <v>9</v>
      </c>
      <c r="C17" s="59"/>
      <c r="D17" s="59"/>
      <c r="E17" s="59"/>
      <c r="F17" s="60"/>
      <c r="G17" s="12">
        <f t="shared" si="7"/>
        <v>66.599999999999994</v>
      </c>
      <c r="H17" s="12">
        <f t="shared" si="8"/>
        <v>70.599999999999994</v>
      </c>
      <c r="I17" s="13">
        <v>74.599999999999994</v>
      </c>
      <c r="J17" s="14">
        <f t="shared" si="2"/>
        <v>78.599999999999994</v>
      </c>
      <c r="K17" s="14">
        <f t="shared" si="3"/>
        <v>82.6</v>
      </c>
      <c r="L17" s="15">
        <f t="shared" si="4"/>
        <v>86.6</v>
      </c>
      <c r="M17" s="16">
        <v>4</v>
      </c>
      <c r="N17" s="17">
        <v>4</v>
      </c>
      <c r="O17" s="3"/>
      <c r="P17" s="3"/>
      <c r="Q17" s="3"/>
      <c r="R17" s="3"/>
      <c r="S17" s="5" t="s">
        <v>36</v>
      </c>
    </row>
    <row r="18" spans="1:19" s="5" customFormat="1" ht="18.95" customHeight="1" x14ac:dyDescent="0.2">
      <c r="A18" s="35" t="s">
        <v>18</v>
      </c>
      <c r="B18" s="64" t="s">
        <v>78</v>
      </c>
      <c r="C18" s="65"/>
      <c r="D18" s="65"/>
      <c r="E18" s="65"/>
      <c r="F18" s="65"/>
      <c r="G18" s="18">
        <f t="shared" si="7"/>
        <v>62</v>
      </c>
      <c r="H18" s="18">
        <f t="shared" si="8"/>
        <v>66</v>
      </c>
      <c r="I18" s="13">
        <v>70</v>
      </c>
      <c r="J18" s="19">
        <f t="shared" si="2"/>
        <v>74</v>
      </c>
      <c r="K18" s="19">
        <f t="shared" si="3"/>
        <v>78</v>
      </c>
      <c r="L18" s="20">
        <f t="shared" si="4"/>
        <v>82</v>
      </c>
      <c r="M18" s="16">
        <v>4</v>
      </c>
      <c r="N18" s="17">
        <v>4</v>
      </c>
      <c r="O18" s="3"/>
      <c r="P18" s="3"/>
      <c r="Q18" s="3"/>
      <c r="R18" s="3"/>
    </row>
    <row r="19" spans="1:19" s="5" customFormat="1" ht="18.95" customHeight="1" x14ac:dyDescent="0.2">
      <c r="A19" s="35" t="s">
        <v>24</v>
      </c>
      <c r="B19" s="58" t="s">
        <v>73</v>
      </c>
      <c r="C19" s="59"/>
      <c r="D19" s="59"/>
      <c r="E19" s="59"/>
      <c r="F19" s="59"/>
      <c r="G19" s="12">
        <f t="shared" si="7"/>
        <v>16.5</v>
      </c>
      <c r="H19" s="12">
        <f t="shared" si="8"/>
        <v>16.5</v>
      </c>
      <c r="I19" s="13">
        <v>16.5</v>
      </c>
      <c r="J19" s="14">
        <f t="shared" si="2"/>
        <v>16.5</v>
      </c>
      <c r="K19" s="14">
        <f t="shared" si="3"/>
        <v>16.5</v>
      </c>
      <c r="L19" s="15">
        <f t="shared" si="4"/>
        <v>16.5</v>
      </c>
      <c r="M19" s="16"/>
      <c r="N19" s="17"/>
      <c r="O19" s="3"/>
      <c r="P19" s="3"/>
      <c r="Q19" s="3"/>
      <c r="R19" s="3"/>
    </row>
    <row r="20" spans="1:19" s="5" customFormat="1" ht="18.95" customHeight="1" x14ac:dyDescent="0.2">
      <c r="A20" s="35" t="s">
        <v>25</v>
      </c>
      <c r="B20" s="58" t="s">
        <v>52</v>
      </c>
      <c r="C20" s="59"/>
      <c r="D20" s="59"/>
      <c r="E20" s="59"/>
      <c r="F20" s="59"/>
      <c r="G20" s="12">
        <f t="shared" si="7"/>
        <v>78</v>
      </c>
      <c r="H20" s="12">
        <f t="shared" si="8"/>
        <v>82</v>
      </c>
      <c r="I20" s="13">
        <v>86</v>
      </c>
      <c r="J20" s="14">
        <f t="shared" si="2"/>
        <v>90</v>
      </c>
      <c r="K20" s="14">
        <f t="shared" si="3"/>
        <v>94</v>
      </c>
      <c r="L20" s="15">
        <f t="shared" si="4"/>
        <v>98</v>
      </c>
      <c r="M20" s="16">
        <v>4</v>
      </c>
      <c r="N20" s="17">
        <v>4</v>
      </c>
      <c r="O20" s="3"/>
      <c r="P20" s="3"/>
      <c r="Q20" s="3"/>
      <c r="R20" s="3"/>
    </row>
    <row r="21" spans="1:19" s="5" customFormat="1" ht="18.95" customHeight="1" x14ac:dyDescent="0.2">
      <c r="A21" s="90" t="s">
        <v>26</v>
      </c>
      <c r="B21" s="92" t="s">
        <v>79</v>
      </c>
      <c r="C21" s="92"/>
      <c r="D21" s="92"/>
      <c r="E21" s="92"/>
      <c r="F21" s="92"/>
      <c r="G21" s="82">
        <f t="shared" si="7"/>
        <v>9</v>
      </c>
      <c r="H21" s="93">
        <f t="shared" si="8"/>
        <v>9</v>
      </c>
      <c r="I21" s="95">
        <v>9</v>
      </c>
      <c r="J21" s="84">
        <f t="shared" si="2"/>
        <v>9</v>
      </c>
      <c r="K21" s="82">
        <f t="shared" si="3"/>
        <v>9</v>
      </c>
      <c r="L21" s="97">
        <f t="shared" si="4"/>
        <v>9</v>
      </c>
      <c r="M21" s="67"/>
      <c r="N21" s="69"/>
      <c r="O21" s="3"/>
      <c r="P21" s="3"/>
      <c r="Q21" s="3"/>
      <c r="R21" s="3"/>
    </row>
    <row r="22" spans="1:19" s="5" customFormat="1" ht="18.95" customHeight="1" x14ac:dyDescent="0.2">
      <c r="A22" s="91"/>
      <c r="B22" s="92"/>
      <c r="C22" s="92"/>
      <c r="D22" s="92"/>
      <c r="E22" s="92"/>
      <c r="F22" s="92"/>
      <c r="G22" s="86"/>
      <c r="H22" s="94"/>
      <c r="I22" s="96"/>
      <c r="J22" s="85"/>
      <c r="K22" s="86"/>
      <c r="L22" s="98"/>
      <c r="M22" s="68"/>
      <c r="N22" s="70"/>
      <c r="O22" s="22"/>
      <c r="P22" s="3"/>
      <c r="Q22" s="3"/>
      <c r="R22" s="3"/>
    </row>
    <row r="23" spans="1:19" s="5" customFormat="1" ht="18.95" customHeight="1" x14ac:dyDescent="0.2">
      <c r="A23" s="35" t="s">
        <v>27</v>
      </c>
      <c r="B23" s="64" t="s">
        <v>53</v>
      </c>
      <c r="C23" s="65"/>
      <c r="D23" s="65"/>
      <c r="E23" s="65"/>
      <c r="F23" s="65"/>
      <c r="G23" s="18">
        <f t="shared" si="7"/>
        <v>86</v>
      </c>
      <c r="H23" s="18">
        <f t="shared" si="8"/>
        <v>90</v>
      </c>
      <c r="I23" s="13">
        <v>94</v>
      </c>
      <c r="J23" s="19">
        <f t="shared" ref="J23:J34" si="9">I23+N23</f>
        <v>98</v>
      </c>
      <c r="K23" s="19">
        <f t="shared" ref="K23:K34" si="10">J23+N23</f>
        <v>102</v>
      </c>
      <c r="L23" s="20">
        <f t="shared" ref="L23:L34" si="11">K23+N23</f>
        <v>106</v>
      </c>
      <c r="M23" s="16">
        <v>4</v>
      </c>
      <c r="N23" s="17">
        <v>4</v>
      </c>
      <c r="O23" s="22"/>
      <c r="P23" s="3"/>
      <c r="Q23" s="3"/>
      <c r="R23" s="3"/>
    </row>
    <row r="24" spans="1:19" s="5" customFormat="1" ht="18.95" customHeight="1" x14ac:dyDescent="0.2">
      <c r="A24" s="35" t="s">
        <v>28</v>
      </c>
      <c r="B24" s="58" t="s">
        <v>72</v>
      </c>
      <c r="C24" s="59"/>
      <c r="D24" s="59"/>
      <c r="E24" s="59"/>
      <c r="F24" s="60"/>
      <c r="G24" s="12">
        <f t="shared" si="7"/>
        <v>20</v>
      </c>
      <c r="H24" s="12">
        <f t="shared" si="8"/>
        <v>20</v>
      </c>
      <c r="I24" s="13">
        <v>20</v>
      </c>
      <c r="J24" s="14">
        <f t="shared" si="9"/>
        <v>20</v>
      </c>
      <c r="K24" s="14">
        <f t="shared" si="10"/>
        <v>20</v>
      </c>
      <c r="L24" s="15">
        <f t="shared" si="11"/>
        <v>20</v>
      </c>
      <c r="M24" s="16"/>
      <c r="N24" s="17"/>
      <c r="O24" s="3"/>
      <c r="P24" s="3"/>
      <c r="Q24" s="3"/>
      <c r="R24" s="3"/>
    </row>
    <row r="25" spans="1:19" s="5" customFormat="1" ht="18.95" customHeight="1" x14ac:dyDescent="0.2">
      <c r="A25" s="35" t="s">
        <v>29</v>
      </c>
      <c r="B25" s="58" t="s">
        <v>54</v>
      </c>
      <c r="C25" s="59"/>
      <c r="D25" s="59"/>
      <c r="E25" s="59"/>
      <c r="F25" s="60"/>
      <c r="G25" s="12">
        <f t="shared" si="7"/>
        <v>35</v>
      </c>
      <c r="H25" s="12">
        <f t="shared" si="8"/>
        <v>35.25</v>
      </c>
      <c r="I25" s="13">
        <f>I19+I15-7.5</f>
        <v>35.5</v>
      </c>
      <c r="J25" s="14">
        <f t="shared" si="9"/>
        <v>35.75</v>
      </c>
      <c r="K25" s="14">
        <f t="shared" si="10"/>
        <v>36</v>
      </c>
      <c r="L25" s="15">
        <f t="shared" si="11"/>
        <v>36.25</v>
      </c>
      <c r="M25" s="16">
        <v>0.25</v>
      </c>
      <c r="N25" s="17">
        <v>0.25</v>
      </c>
      <c r="O25" s="22"/>
      <c r="P25" s="3"/>
      <c r="Q25" s="3"/>
      <c r="R25" s="3"/>
    </row>
    <row r="26" spans="1:19" s="5" customFormat="1" ht="18.95" customHeight="1" x14ac:dyDescent="0.2">
      <c r="A26" s="35" t="s">
        <v>30</v>
      </c>
      <c r="B26" s="58" t="s">
        <v>55</v>
      </c>
      <c r="C26" s="59"/>
      <c r="D26" s="59"/>
      <c r="E26" s="59"/>
      <c r="F26" s="60"/>
      <c r="G26" s="12">
        <f t="shared" si="7"/>
        <v>38.799999999999997</v>
      </c>
      <c r="H26" s="12">
        <f t="shared" si="8"/>
        <v>39.299999999999997</v>
      </c>
      <c r="I26" s="13">
        <v>39.799999999999997</v>
      </c>
      <c r="J26" s="14">
        <f t="shared" si="9"/>
        <v>40.299999999999997</v>
      </c>
      <c r="K26" s="14">
        <f t="shared" si="10"/>
        <v>40.799999999999997</v>
      </c>
      <c r="L26" s="15">
        <f t="shared" si="11"/>
        <v>41.3</v>
      </c>
      <c r="M26" s="16">
        <v>0.5</v>
      </c>
      <c r="N26" s="17">
        <v>0.5</v>
      </c>
      <c r="O26" s="22"/>
      <c r="P26" s="3"/>
      <c r="Q26" s="3"/>
      <c r="R26" s="3"/>
    </row>
    <row r="27" spans="1:19" s="5" customFormat="1" ht="18.95" customHeight="1" x14ac:dyDescent="0.2">
      <c r="A27" s="35" t="s">
        <v>31</v>
      </c>
      <c r="B27" s="58" t="s">
        <v>75</v>
      </c>
      <c r="C27" s="59"/>
      <c r="D27" s="59"/>
      <c r="E27" s="59"/>
      <c r="F27" s="60"/>
      <c r="G27" s="12">
        <f t="shared" si="7"/>
        <v>31</v>
      </c>
      <c r="H27" s="12">
        <f t="shared" si="8"/>
        <v>32</v>
      </c>
      <c r="I27" s="13">
        <v>33</v>
      </c>
      <c r="J27" s="14">
        <f t="shared" si="9"/>
        <v>34</v>
      </c>
      <c r="K27" s="14">
        <f t="shared" si="10"/>
        <v>35</v>
      </c>
      <c r="L27" s="15">
        <f t="shared" si="11"/>
        <v>36</v>
      </c>
      <c r="M27" s="16">
        <v>1</v>
      </c>
      <c r="N27" s="17">
        <v>1</v>
      </c>
      <c r="O27" s="22"/>
      <c r="P27" s="3"/>
      <c r="Q27" s="3"/>
      <c r="R27" s="3"/>
    </row>
    <row r="28" spans="1:19" s="5" customFormat="1" ht="18.95" customHeight="1" x14ac:dyDescent="0.2">
      <c r="A28" s="35" t="s">
        <v>32</v>
      </c>
      <c r="B28" s="58" t="s">
        <v>76</v>
      </c>
      <c r="C28" s="59"/>
      <c r="D28" s="59"/>
      <c r="E28" s="59"/>
      <c r="F28" s="60"/>
      <c r="G28" s="12">
        <f t="shared" si="7"/>
        <v>33</v>
      </c>
      <c r="H28" s="12">
        <f t="shared" si="8"/>
        <v>34</v>
      </c>
      <c r="I28" s="13">
        <v>35</v>
      </c>
      <c r="J28" s="14">
        <f t="shared" si="9"/>
        <v>36</v>
      </c>
      <c r="K28" s="14">
        <f t="shared" si="10"/>
        <v>37</v>
      </c>
      <c r="L28" s="15">
        <f t="shared" si="11"/>
        <v>38</v>
      </c>
      <c r="M28" s="16">
        <v>1</v>
      </c>
      <c r="N28" s="17">
        <v>1</v>
      </c>
      <c r="O28" s="3"/>
      <c r="P28" s="3"/>
      <c r="Q28" s="3"/>
      <c r="R28" s="3"/>
    </row>
    <row r="29" spans="1:19" s="5" customFormat="1" ht="18.95" customHeight="1" x14ac:dyDescent="0.2">
      <c r="A29" s="35" t="s">
        <v>20</v>
      </c>
      <c r="B29" s="64" t="s">
        <v>61</v>
      </c>
      <c r="C29" s="65"/>
      <c r="D29" s="65"/>
      <c r="E29" s="65"/>
      <c r="F29" s="66"/>
      <c r="G29" s="18">
        <f t="shared" si="7"/>
        <v>60</v>
      </c>
      <c r="H29" s="18">
        <f t="shared" si="8"/>
        <v>60</v>
      </c>
      <c r="I29" s="13">
        <v>60</v>
      </c>
      <c r="J29" s="19">
        <f t="shared" si="9"/>
        <v>60</v>
      </c>
      <c r="K29" s="19">
        <f t="shared" si="10"/>
        <v>60</v>
      </c>
      <c r="L29" s="20">
        <f t="shared" si="11"/>
        <v>60</v>
      </c>
      <c r="M29" s="16">
        <v>0</v>
      </c>
      <c r="N29" s="17">
        <v>0</v>
      </c>
      <c r="O29" s="3"/>
      <c r="P29" s="3"/>
      <c r="Q29" s="3"/>
      <c r="R29" s="3"/>
    </row>
    <row r="30" spans="1:19" s="5" customFormat="1" ht="18.95" customHeight="1" x14ac:dyDescent="0.2">
      <c r="A30" s="35" t="s">
        <v>37</v>
      </c>
      <c r="B30" s="58" t="s">
        <v>56</v>
      </c>
      <c r="C30" s="59"/>
      <c r="D30" s="59"/>
      <c r="E30" s="59"/>
      <c r="F30" s="60"/>
      <c r="G30" s="12">
        <f t="shared" si="7"/>
        <v>24</v>
      </c>
      <c r="H30" s="12">
        <f t="shared" si="8"/>
        <v>25</v>
      </c>
      <c r="I30" s="23">
        <v>26</v>
      </c>
      <c r="J30" s="14">
        <f t="shared" si="9"/>
        <v>27</v>
      </c>
      <c r="K30" s="14">
        <f t="shared" si="10"/>
        <v>28</v>
      </c>
      <c r="L30" s="15">
        <f t="shared" si="11"/>
        <v>29</v>
      </c>
      <c r="M30" s="16">
        <v>1</v>
      </c>
      <c r="N30" s="17">
        <v>1</v>
      </c>
      <c r="O30" s="3"/>
      <c r="P30" s="3"/>
      <c r="Q30" s="3"/>
      <c r="R30" s="3"/>
    </row>
    <row r="31" spans="1:19" s="5" customFormat="1" ht="18.95" customHeight="1" x14ac:dyDescent="0.2">
      <c r="A31" s="35" t="s">
        <v>38</v>
      </c>
      <c r="B31" s="58" t="s">
        <v>8</v>
      </c>
      <c r="C31" s="59"/>
      <c r="D31" s="59"/>
      <c r="E31" s="59"/>
      <c r="F31" s="60"/>
      <c r="G31" s="12">
        <f t="shared" si="7"/>
        <v>14.399999999999999</v>
      </c>
      <c r="H31" s="12">
        <f t="shared" si="8"/>
        <v>14.7</v>
      </c>
      <c r="I31" s="13">
        <v>15</v>
      </c>
      <c r="J31" s="14">
        <f t="shared" si="9"/>
        <v>15.3</v>
      </c>
      <c r="K31" s="14">
        <f t="shared" si="10"/>
        <v>15.600000000000001</v>
      </c>
      <c r="L31" s="15">
        <f t="shared" si="11"/>
        <v>15.900000000000002</v>
      </c>
      <c r="M31" s="16">
        <v>0.3</v>
      </c>
      <c r="N31" s="17">
        <v>0.3</v>
      </c>
      <c r="O31" s="3"/>
      <c r="P31" s="3"/>
      <c r="Q31" s="3"/>
      <c r="R31" s="3"/>
    </row>
    <row r="32" spans="1:19" s="5" customFormat="1" ht="18.95" customHeight="1" x14ac:dyDescent="0.2">
      <c r="A32" s="35" t="s">
        <v>19</v>
      </c>
      <c r="B32" s="58" t="s">
        <v>74</v>
      </c>
      <c r="C32" s="59"/>
      <c r="D32" s="59"/>
      <c r="E32" s="59"/>
      <c r="F32" s="60"/>
      <c r="G32" s="12">
        <f t="shared" si="7"/>
        <v>27.7</v>
      </c>
      <c r="H32" s="12">
        <f t="shared" si="8"/>
        <v>28</v>
      </c>
      <c r="I32" s="13">
        <v>28.3</v>
      </c>
      <c r="J32" s="14">
        <f t="shared" si="9"/>
        <v>28.6</v>
      </c>
      <c r="K32" s="14">
        <f t="shared" si="10"/>
        <v>28.900000000000002</v>
      </c>
      <c r="L32" s="15">
        <f t="shared" si="11"/>
        <v>29.200000000000003</v>
      </c>
      <c r="M32" s="16">
        <v>0.3</v>
      </c>
      <c r="N32" s="17">
        <v>0.3</v>
      </c>
      <c r="O32" s="3"/>
      <c r="P32" s="3"/>
      <c r="Q32" s="3"/>
      <c r="R32" s="3"/>
    </row>
    <row r="33" spans="1:18" ht="18.95" customHeight="1" x14ac:dyDescent="0.2">
      <c r="A33" s="35" t="s">
        <v>40</v>
      </c>
      <c r="B33" s="58" t="s">
        <v>70</v>
      </c>
      <c r="C33" s="59"/>
      <c r="D33" s="59"/>
      <c r="E33" s="59"/>
      <c r="F33" s="60"/>
      <c r="G33" s="12">
        <f t="shared" si="7"/>
        <v>31.400000000000006</v>
      </c>
      <c r="H33" s="12">
        <f t="shared" si="8"/>
        <v>32.300000000000004</v>
      </c>
      <c r="I33" s="13">
        <v>33.200000000000003</v>
      </c>
      <c r="J33" s="14">
        <f t="shared" si="9"/>
        <v>34.1</v>
      </c>
      <c r="K33" s="14">
        <f t="shared" si="10"/>
        <v>35</v>
      </c>
      <c r="L33" s="15">
        <f t="shared" si="11"/>
        <v>35.9</v>
      </c>
      <c r="M33" s="16">
        <v>0.9</v>
      </c>
      <c r="N33" s="17">
        <v>0.9</v>
      </c>
      <c r="O33" s="3"/>
      <c r="P33" s="3"/>
      <c r="Q33" s="3"/>
      <c r="R33" s="3"/>
    </row>
    <row r="34" spans="1:18" ht="18.95" customHeight="1" x14ac:dyDescent="0.2">
      <c r="A34" s="35" t="s">
        <v>41</v>
      </c>
      <c r="B34" s="58" t="s">
        <v>71</v>
      </c>
      <c r="C34" s="59"/>
      <c r="D34" s="59"/>
      <c r="E34" s="59"/>
      <c r="F34" s="60"/>
      <c r="G34" s="12">
        <f t="shared" si="7"/>
        <v>35.700000000000003</v>
      </c>
      <c r="H34" s="12">
        <f t="shared" si="8"/>
        <v>36.5</v>
      </c>
      <c r="I34" s="13">
        <v>37.299999999999997</v>
      </c>
      <c r="J34" s="14">
        <f t="shared" si="9"/>
        <v>38.099999999999994</v>
      </c>
      <c r="K34" s="14">
        <f t="shared" si="10"/>
        <v>38.899999999999991</v>
      </c>
      <c r="L34" s="15">
        <f t="shared" si="11"/>
        <v>39.699999999999989</v>
      </c>
      <c r="M34" s="16">
        <v>0.8</v>
      </c>
      <c r="N34" s="17">
        <v>0.8</v>
      </c>
      <c r="O34" s="3"/>
      <c r="P34" s="3"/>
      <c r="Q34" s="3"/>
      <c r="R34" s="3"/>
    </row>
    <row r="35" spans="1:18" ht="18.95" customHeight="1" x14ac:dyDescent="0.2">
      <c r="A35" s="35"/>
      <c r="B35" s="64" t="s">
        <v>62</v>
      </c>
      <c r="C35" s="65"/>
      <c r="D35" s="65"/>
      <c r="E35" s="65"/>
      <c r="F35" s="66"/>
      <c r="G35" s="50">
        <f>G33+G34</f>
        <v>67.100000000000009</v>
      </c>
      <c r="H35" s="50">
        <f>H33+H34</f>
        <v>68.800000000000011</v>
      </c>
      <c r="I35" s="25">
        <f t="shared" ref="I35:L35" si="12">I33+I34</f>
        <v>70.5</v>
      </c>
      <c r="J35" s="50">
        <f t="shared" si="12"/>
        <v>72.199999999999989</v>
      </c>
      <c r="K35" s="50">
        <f>K33+K34</f>
        <v>73.899999999999991</v>
      </c>
      <c r="L35" s="50">
        <f t="shared" si="12"/>
        <v>75.599999999999994</v>
      </c>
      <c r="M35" s="16">
        <f>M33+M34</f>
        <v>1.7000000000000002</v>
      </c>
      <c r="N35" s="17">
        <f>N33+N34</f>
        <v>1.7000000000000002</v>
      </c>
      <c r="O35" s="3"/>
      <c r="P35" s="3"/>
      <c r="Q35" s="3"/>
      <c r="R35" s="3"/>
    </row>
    <row r="36" spans="1:18" ht="18.95" customHeight="1" x14ac:dyDescent="0.2">
      <c r="A36" s="35" t="s">
        <v>39</v>
      </c>
      <c r="B36" s="58" t="s">
        <v>10</v>
      </c>
      <c r="C36" s="59"/>
      <c r="D36" s="59"/>
      <c r="E36" s="59"/>
      <c r="F36" s="60"/>
      <c r="G36" s="12">
        <f t="shared" si="7"/>
        <v>48.7</v>
      </c>
      <c r="H36" s="12">
        <f t="shared" si="8"/>
        <v>50.5</v>
      </c>
      <c r="I36" s="13">
        <v>52.3</v>
      </c>
      <c r="J36" s="14">
        <f t="shared" ref="J36:J41" si="13">I36+N36</f>
        <v>54.099999999999994</v>
      </c>
      <c r="K36" s="14">
        <f t="shared" ref="K36:K41" si="14">J36+N36</f>
        <v>55.899999999999991</v>
      </c>
      <c r="L36" s="15">
        <f t="shared" ref="L36:L41" si="15">K36+N36</f>
        <v>57.699999999999989</v>
      </c>
      <c r="M36" s="16">
        <v>1.8</v>
      </c>
      <c r="N36" s="17">
        <v>1.8</v>
      </c>
      <c r="O36" s="3"/>
      <c r="P36" s="3"/>
      <c r="Q36" s="3"/>
      <c r="R36" s="3"/>
    </row>
    <row r="37" spans="1:18" ht="18.95" customHeight="1" x14ac:dyDescent="0.2">
      <c r="A37" s="35" t="s">
        <v>42</v>
      </c>
      <c r="B37" s="58" t="s">
        <v>11</v>
      </c>
      <c r="C37" s="59"/>
      <c r="D37" s="59"/>
      <c r="E37" s="59"/>
      <c r="F37" s="60"/>
      <c r="G37" s="12">
        <f t="shared" si="7"/>
        <v>33</v>
      </c>
      <c r="H37" s="12">
        <f t="shared" si="8"/>
        <v>34</v>
      </c>
      <c r="I37" s="13">
        <v>35</v>
      </c>
      <c r="J37" s="14">
        <f t="shared" si="13"/>
        <v>36</v>
      </c>
      <c r="K37" s="14">
        <f t="shared" si="14"/>
        <v>37</v>
      </c>
      <c r="L37" s="15">
        <f t="shared" si="15"/>
        <v>38</v>
      </c>
      <c r="M37" s="16">
        <v>1</v>
      </c>
      <c r="N37" s="17">
        <v>1</v>
      </c>
      <c r="O37" s="3"/>
      <c r="P37" s="3"/>
      <c r="Q37" s="3"/>
      <c r="R37" s="3"/>
    </row>
    <row r="38" spans="1:18" ht="18.95" customHeight="1" x14ac:dyDescent="0.2">
      <c r="A38" s="35" t="s">
        <v>43</v>
      </c>
      <c r="B38" s="58" t="s">
        <v>35</v>
      </c>
      <c r="C38" s="59"/>
      <c r="D38" s="59"/>
      <c r="E38" s="59"/>
      <c r="F38" s="60"/>
      <c r="G38" s="12">
        <f t="shared" si="7"/>
        <v>48</v>
      </c>
      <c r="H38" s="12">
        <f t="shared" si="8"/>
        <v>48</v>
      </c>
      <c r="I38" s="13">
        <v>48</v>
      </c>
      <c r="J38" s="14">
        <f t="shared" si="13"/>
        <v>48</v>
      </c>
      <c r="K38" s="14">
        <f t="shared" si="14"/>
        <v>48</v>
      </c>
      <c r="L38" s="15">
        <f t="shared" si="15"/>
        <v>48</v>
      </c>
      <c r="M38" s="16"/>
      <c r="N38" s="17"/>
      <c r="O38" s="49"/>
      <c r="P38" s="49"/>
      <c r="Q38" s="49"/>
      <c r="R38" s="49"/>
    </row>
    <row r="39" spans="1:18" ht="18.95" customHeight="1" x14ac:dyDescent="0.2">
      <c r="A39" s="35" t="s">
        <v>44</v>
      </c>
      <c r="B39" s="58" t="s">
        <v>57</v>
      </c>
      <c r="C39" s="59"/>
      <c r="D39" s="59"/>
      <c r="E39" s="59"/>
      <c r="F39" s="60"/>
      <c r="G39" s="12">
        <f t="shared" ref="G39:G40" si="16">H39-M39</f>
        <v>31.5</v>
      </c>
      <c r="H39" s="12">
        <f t="shared" ref="H39:H40" si="17">I39-M39</f>
        <v>32.5</v>
      </c>
      <c r="I39" s="13">
        <v>33.5</v>
      </c>
      <c r="J39" s="14">
        <f t="shared" si="13"/>
        <v>34.5</v>
      </c>
      <c r="K39" s="14">
        <f t="shared" si="14"/>
        <v>35.5</v>
      </c>
      <c r="L39" s="15">
        <f t="shared" si="15"/>
        <v>36.5</v>
      </c>
      <c r="M39" s="16">
        <v>1</v>
      </c>
      <c r="N39" s="17">
        <v>1</v>
      </c>
      <c r="O39" s="49"/>
      <c r="P39" s="51"/>
      <c r="Q39" s="51"/>
      <c r="R39" s="51"/>
    </row>
    <row r="40" spans="1:18" ht="18.95" customHeight="1" x14ac:dyDescent="0.2">
      <c r="A40" s="35" t="s">
        <v>45</v>
      </c>
      <c r="B40" s="58" t="s">
        <v>33</v>
      </c>
      <c r="C40" s="59"/>
      <c r="D40" s="59"/>
      <c r="E40" s="59"/>
      <c r="F40" s="60"/>
      <c r="G40" s="12">
        <f t="shared" si="16"/>
        <v>22</v>
      </c>
      <c r="H40" s="12">
        <f t="shared" si="17"/>
        <v>22.5</v>
      </c>
      <c r="I40" s="13">
        <v>23</v>
      </c>
      <c r="J40" s="14">
        <f t="shared" si="13"/>
        <v>23.5</v>
      </c>
      <c r="K40" s="14">
        <f t="shared" si="14"/>
        <v>24</v>
      </c>
      <c r="L40" s="15">
        <f t="shared" si="15"/>
        <v>24.5</v>
      </c>
      <c r="M40" s="16">
        <v>0.5</v>
      </c>
      <c r="N40" s="17">
        <v>0.5</v>
      </c>
      <c r="O40" s="63"/>
      <c r="P40" s="63"/>
      <c r="Q40" s="63"/>
      <c r="R40" s="63"/>
    </row>
    <row r="41" spans="1:18" ht="18.95" customHeight="1" x14ac:dyDescent="0.2">
      <c r="A41" s="35" t="s">
        <v>46</v>
      </c>
      <c r="B41" s="58" t="s">
        <v>34</v>
      </c>
      <c r="C41" s="59"/>
      <c r="D41" s="59"/>
      <c r="E41" s="59"/>
      <c r="F41" s="60"/>
      <c r="G41" s="12">
        <f>H41-M41</f>
        <v>77</v>
      </c>
      <c r="H41" s="12">
        <f>I41-M41</f>
        <v>77</v>
      </c>
      <c r="I41" s="13">
        <v>77</v>
      </c>
      <c r="J41" s="14">
        <f t="shared" si="13"/>
        <v>77</v>
      </c>
      <c r="K41" s="14">
        <f t="shared" si="14"/>
        <v>77</v>
      </c>
      <c r="L41" s="15">
        <f t="shared" si="15"/>
        <v>77</v>
      </c>
      <c r="M41" s="16"/>
      <c r="N41" s="17"/>
      <c r="O41" s="61" t="s">
        <v>81</v>
      </c>
      <c r="P41" s="62"/>
      <c r="Q41" s="62"/>
      <c r="R41" s="62"/>
    </row>
    <row r="45" spans="1:18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8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8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8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="24" customFormat="1" x14ac:dyDescent="0.2"/>
    <row r="50" s="24" customFormat="1" x14ac:dyDescent="0.2"/>
    <row r="51" s="24" customFormat="1" x14ac:dyDescent="0.2"/>
    <row r="52" s="24" customFormat="1" x14ac:dyDescent="0.2"/>
  </sheetData>
  <mergeCells count="58">
    <mergeCell ref="B18:F18"/>
    <mergeCell ref="B15:F15"/>
    <mergeCell ref="B16:F16"/>
    <mergeCell ref="B8:F8"/>
    <mergeCell ref="B9:F9"/>
    <mergeCell ref="J21:J22"/>
    <mergeCell ref="K21:K22"/>
    <mergeCell ref="G5:L5"/>
    <mergeCell ref="A6:A7"/>
    <mergeCell ref="B6:F7"/>
    <mergeCell ref="A21:A22"/>
    <mergeCell ref="B21:F22"/>
    <mergeCell ref="G21:G22"/>
    <mergeCell ref="H21:H22"/>
    <mergeCell ref="I21:I22"/>
    <mergeCell ref="L21:L22"/>
    <mergeCell ref="G6:L6"/>
    <mergeCell ref="B10:F10"/>
    <mergeCell ref="B14:F14"/>
    <mergeCell ref="B12:F12"/>
    <mergeCell ref="B13:F13"/>
    <mergeCell ref="M21:M22"/>
    <mergeCell ref="N21:N22"/>
    <mergeCell ref="R1:R2"/>
    <mergeCell ref="O5:R5"/>
    <mergeCell ref="M6:M7"/>
    <mergeCell ref="N6:N7"/>
    <mergeCell ref="O3:R4"/>
    <mergeCell ref="D1:Q2"/>
    <mergeCell ref="B19:F19"/>
    <mergeCell ref="B20:F20"/>
    <mergeCell ref="B17:F17"/>
    <mergeCell ref="A1:C1"/>
    <mergeCell ref="A2:C2"/>
    <mergeCell ref="A3:C3"/>
    <mergeCell ref="A4:C4"/>
    <mergeCell ref="B11:F11"/>
    <mergeCell ref="B33:F33"/>
    <mergeCell ref="B34:F34"/>
    <mergeCell ref="B35:F35"/>
    <mergeCell ref="B36:F36"/>
    <mergeCell ref="B37:F37"/>
    <mergeCell ref="B28:F28"/>
    <mergeCell ref="B29:F29"/>
    <mergeCell ref="B30:F30"/>
    <mergeCell ref="B31:F31"/>
    <mergeCell ref="B32:F32"/>
    <mergeCell ref="B24:F24"/>
    <mergeCell ref="B25:F25"/>
    <mergeCell ref="B26:F26"/>
    <mergeCell ref="B27:F27"/>
    <mergeCell ref="B23:F23"/>
    <mergeCell ref="B38:F38"/>
    <mergeCell ref="B39:F39"/>
    <mergeCell ref="B40:F40"/>
    <mergeCell ref="B41:F41"/>
    <mergeCell ref="O41:R41"/>
    <mergeCell ref="O40:R40"/>
  </mergeCells>
  <phoneticPr fontId="15" type="noConversion"/>
  <conditionalFormatting sqref="H19 G18:G19 J18:L19 G25:H29 J25:L29 J23:L23 G23:H23 G32:H34 J32:L34 J36:L40 G36:H40 G8:H16 J8:L16">
    <cfRule type="cellIs" dxfId="12" priority="25" stopIfTrue="1" operator="equal">
      <formula>0</formula>
    </cfRule>
  </conditionalFormatting>
  <conditionalFormatting sqref="H18">
    <cfRule type="cellIs" dxfId="11" priority="21" stopIfTrue="1" operator="equal">
      <formula>0</formula>
    </cfRule>
  </conditionalFormatting>
  <conditionalFormatting sqref="J30:L31">
    <cfRule type="cellIs" dxfId="10" priority="12" stopIfTrue="1" operator="equal">
      <formula>0</formula>
    </cfRule>
  </conditionalFormatting>
  <conditionalFormatting sqref="G30:H31">
    <cfRule type="cellIs" dxfId="9" priority="11" stopIfTrue="1" operator="equal">
      <formula>0</formula>
    </cfRule>
  </conditionalFormatting>
  <conditionalFormatting sqref="J24:L24 G24:H24">
    <cfRule type="cellIs" dxfId="8" priority="9" stopIfTrue="1" operator="equal">
      <formula>0</formula>
    </cfRule>
  </conditionalFormatting>
  <conditionalFormatting sqref="J41:L41 G41:H41">
    <cfRule type="cellIs" dxfId="7" priority="7" stopIfTrue="1" operator="equal">
      <formula>0</formula>
    </cfRule>
  </conditionalFormatting>
  <conditionalFormatting sqref="G20:H20 J20:L20">
    <cfRule type="cellIs" dxfId="6" priority="6" stopIfTrue="1" operator="equal">
      <formula>0</formula>
    </cfRule>
  </conditionalFormatting>
  <conditionalFormatting sqref="G17:H17 J17:L17">
    <cfRule type="cellIs" dxfId="5" priority="4" stopIfTrue="1" operator="equal">
      <formula>0</formula>
    </cfRule>
  </conditionalFormatting>
  <conditionalFormatting sqref="G35:H35 J35:L35">
    <cfRule type="cellIs" dxfId="4" priority="2" stopIfTrue="1" operator="equal">
      <formula>0</formula>
    </cfRule>
  </conditionalFormatting>
  <conditionalFormatting sqref="J21:L21 G21:H21">
    <cfRule type="cellIs" dxfId="3" priority="1" stopIfTrue="1" operator="equal">
      <formula>0</formula>
    </cfRule>
  </conditionalFormatting>
  <printOptions horizontalCentered="1"/>
  <pageMargins left="0.23622047244094491" right="0.23622047244094491" top="0.15748031496062992" bottom="0.15748031496062992" header="0.11811023622047245" footer="0.11811023622047245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TDM Elève</vt:lpstr>
      <vt:lpstr>TDM Corrigé</vt:lpstr>
      <vt:lpstr>'TDM Corrigé'!Zone_d_impression</vt:lpstr>
      <vt:lpstr>'TDM Elève'!Zone_d_impression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Angélique Bossière</dc:creator>
  <cp:lastModifiedBy>Angélique BOSSIERE</cp:lastModifiedBy>
  <cp:lastPrinted>2022-09-08T16:52:10Z</cp:lastPrinted>
  <dcterms:created xsi:type="dcterms:W3CDTF">2011-03-12T18:36:16Z</dcterms:created>
  <dcterms:modified xsi:type="dcterms:W3CDTF">2022-09-22T12:56:00Z</dcterms:modified>
</cp:coreProperties>
</file>