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. Compétence(s) évaluée(s)" sheetId="1" r:id="rId1"/>
    <sheet name="2. Bilan Graph. 1" sheetId="2" r:id="rId2"/>
    <sheet name="2. Bilan Graph. 2" sheetId="3" r:id="rId3"/>
    <sheet name="Données" sheetId="4" r:id="rId4"/>
    <sheet name="Compétences" sheetId="5" r:id="rId5"/>
    <sheet name="Professeurs" sheetId="6" state="hidden" r:id="rId6"/>
    <sheet name="Élèves" sheetId="7" state="hidden" r:id="rId7"/>
  </sheets>
  <definedNames>
    <definedName name="_xlnm._FilterDatabase" localSheetId="5" hidden="1">Professeurs!$B$2:$J$6</definedName>
    <definedName name="_xlnm.Print_Area" localSheetId="0">'1. Compétence(s) évaluée(s)'!$B$2:$AY$295</definedName>
    <definedName name="_xlnm.Print_Area" localSheetId="1">'2. Bilan Graph. 1'!$B$2:$BB$61</definedName>
    <definedName name="_xlnm.Print_Area" localSheetId="2">'2. Bilan Graph. 2'!$B$2:$BB$59</definedName>
  </definedNames>
  <calcPr calcId="145621"/>
</workbook>
</file>

<file path=xl/calcChain.xml><?xml version="1.0" encoding="utf-8"?>
<calcChain xmlns="http://schemas.openxmlformats.org/spreadsheetml/2006/main">
  <c r="G59" i="3" l="1"/>
  <c r="AG48" i="3"/>
  <c r="Z48" i="3"/>
  <c r="S48" i="3"/>
  <c r="L48" i="3"/>
  <c r="AN40" i="3"/>
  <c r="BD39" i="3"/>
  <c r="P39" i="3"/>
  <c r="R39" i="3" s="1"/>
  <c r="H39" i="3"/>
  <c r="K39" i="3" s="1"/>
  <c r="AN37" i="3"/>
  <c r="R36" i="3"/>
  <c r="P36" i="3"/>
  <c r="O36" i="3"/>
  <c r="K36" i="3"/>
  <c r="H36" i="3"/>
  <c r="BD36" i="3" s="1"/>
  <c r="AN34" i="3"/>
  <c r="P33" i="3"/>
  <c r="O33" i="3" s="1"/>
  <c r="H33" i="3"/>
  <c r="BD33" i="3" s="1"/>
  <c r="AN31" i="3"/>
  <c r="R30" i="3"/>
  <c r="P30" i="3"/>
  <c r="O30" i="3"/>
  <c r="K30" i="3"/>
  <c r="H30" i="3"/>
  <c r="BD30" i="3" s="1"/>
  <c r="AN28" i="3"/>
  <c r="BD27" i="3"/>
  <c r="P27" i="3"/>
  <c r="R27" i="3" s="1"/>
  <c r="H27" i="3"/>
  <c r="K27" i="3" s="1"/>
  <c r="BD24" i="3"/>
  <c r="P24" i="3"/>
  <c r="R24" i="3" s="1"/>
  <c r="H24" i="3"/>
  <c r="K24" i="3" s="1"/>
  <c r="Q11" i="3"/>
  <c r="AK10" i="3"/>
  <c r="Q10" i="3"/>
  <c r="W7" i="3"/>
  <c r="K7" i="3"/>
  <c r="AK5" i="3"/>
  <c r="AC5" i="3"/>
  <c r="V5" i="3"/>
  <c r="K5" i="3"/>
  <c r="G61" i="2"/>
  <c r="AG50" i="2"/>
  <c r="Z50" i="2"/>
  <c r="S50" i="2"/>
  <c r="L50" i="2"/>
  <c r="AN40" i="2"/>
  <c r="BD39" i="2"/>
  <c r="R39" i="2"/>
  <c r="P39" i="2"/>
  <c r="O39" i="2"/>
  <c r="K39" i="2"/>
  <c r="H39" i="2"/>
  <c r="AN37" i="2"/>
  <c r="BD36" i="2"/>
  <c r="P36" i="2"/>
  <c r="R36" i="2" s="1"/>
  <c r="O36" i="2"/>
  <c r="H36" i="2"/>
  <c r="K36" i="2" s="1"/>
  <c r="AN34" i="2"/>
  <c r="P33" i="2"/>
  <c r="R33" i="2" s="1"/>
  <c r="O33" i="2"/>
  <c r="H33" i="2"/>
  <c r="BD33" i="2" s="1"/>
  <c r="AN31" i="2"/>
  <c r="P30" i="2"/>
  <c r="O30" i="2" s="1"/>
  <c r="H30" i="2"/>
  <c r="BD30" i="2" s="1"/>
  <c r="AN28" i="2"/>
  <c r="BD27" i="2"/>
  <c r="R27" i="2"/>
  <c r="P27" i="2"/>
  <c r="O27" i="2"/>
  <c r="K27" i="2"/>
  <c r="H27" i="2"/>
  <c r="BD24" i="2"/>
  <c r="R24" i="2"/>
  <c r="P24" i="2"/>
  <c r="O24" i="2"/>
  <c r="K24" i="2"/>
  <c r="H24" i="2"/>
  <c r="Q11" i="2"/>
  <c r="AK10" i="2"/>
  <c r="Q10" i="2"/>
  <c r="W7" i="2"/>
  <c r="K7" i="2"/>
  <c r="AK5" i="2"/>
  <c r="AC5" i="2"/>
  <c r="V5" i="2"/>
  <c r="K5" i="2"/>
  <c r="G295" i="1"/>
  <c r="AK290" i="1"/>
  <c r="AK289" i="1"/>
  <c r="AK288" i="1"/>
  <c r="AK287" i="1"/>
  <c r="AK285" i="1"/>
  <c r="AK284" i="1"/>
  <c r="AK283" i="1"/>
  <c r="AK282" i="1"/>
  <c r="AK280" i="1"/>
  <c r="AK279" i="1"/>
  <c r="AK278" i="1"/>
  <c r="AK277" i="1"/>
  <c r="AK275" i="1"/>
  <c r="AK274" i="1"/>
  <c r="AK273" i="1"/>
  <c r="AK272" i="1"/>
  <c r="AK270" i="1"/>
  <c r="AK269" i="1"/>
  <c r="AK268" i="1"/>
  <c r="AK267" i="1"/>
  <c r="AK265" i="1"/>
  <c r="H261" i="1"/>
  <c r="L39" i="2" s="1"/>
  <c r="BE39" i="2" s="1"/>
  <c r="AK256" i="1"/>
  <c r="AK255" i="1"/>
  <c r="AK254" i="1"/>
  <c r="AK253" i="1"/>
  <c r="AK251" i="1"/>
  <c r="AK250" i="1"/>
  <c r="AK249" i="1"/>
  <c r="AK248" i="1"/>
  <c r="AK246" i="1"/>
  <c r="AK245" i="1"/>
  <c r="AK244" i="1"/>
  <c r="AK243" i="1"/>
  <c r="AK241" i="1"/>
  <c r="AK240" i="1"/>
  <c r="AK239" i="1"/>
  <c r="AK238" i="1"/>
  <c r="AK236" i="1"/>
  <c r="AK235" i="1"/>
  <c r="AK234" i="1"/>
  <c r="AK233" i="1"/>
  <c r="AK231" i="1"/>
  <c r="H227" i="1"/>
  <c r="AK222" i="1"/>
  <c r="AK221" i="1"/>
  <c r="AK220" i="1"/>
  <c r="AK219" i="1"/>
  <c r="AK217" i="1"/>
  <c r="AK216" i="1"/>
  <c r="AK215" i="1"/>
  <c r="AK214" i="1"/>
  <c r="AK212" i="1"/>
  <c r="AK211" i="1"/>
  <c r="AK210" i="1"/>
  <c r="AK209" i="1"/>
  <c r="AK207" i="1"/>
  <c r="AK206" i="1"/>
  <c r="AK205" i="1"/>
  <c r="AK204" i="1"/>
  <c r="AK202" i="1"/>
  <c r="AK201" i="1"/>
  <c r="AK200" i="1"/>
  <c r="AK199" i="1"/>
  <c r="AK197" i="1"/>
  <c r="AK196" i="1"/>
  <c r="H192" i="1"/>
  <c r="AK186" i="1"/>
  <c r="AK184" i="1"/>
  <c r="AK183" i="1"/>
  <c r="AK182" i="1"/>
  <c r="AK181" i="1"/>
  <c r="AK179" i="1"/>
  <c r="AK178" i="1"/>
  <c r="AK177" i="1"/>
  <c r="AK176" i="1"/>
  <c r="AK174" i="1"/>
  <c r="AK173" i="1"/>
  <c r="AK172" i="1"/>
  <c r="AK171" i="1"/>
  <c r="AK169" i="1"/>
  <c r="AK167" i="1"/>
  <c r="AK166" i="1"/>
  <c r="H162" i="1"/>
  <c r="L36" i="3" s="1"/>
  <c r="BE36" i="3" s="1"/>
  <c r="AK156" i="1"/>
  <c r="AK155" i="1"/>
  <c r="AK154" i="1"/>
  <c r="AK153" i="1"/>
  <c r="AK151" i="1"/>
  <c r="AK150" i="1"/>
  <c r="AK149" i="1"/>
  <c r="AK148" i="1"/>
  <c r="AK146" i="1"/>
  <c r="AK145" i="1"/>
  <c r="AK144" i="1"/>
  <c r="AK143" i="1"/>
  <c r="AK141" i="1"/>
  <c r="AK140" i="1"/>
  <c r="AK139" i="1"/>
  <c r="AK138" i="1"/>
  <c r="AK136" i="1"/>
  <c r="AK135" i="1"/>
  <c r="AK134" i="1"/>
  <c r="AK133" i="1"/>
  <c r="AK131" i="1"/>
  <c r="AK130" i="1"/>
  <c r="H126" i="1"/>
  <c r="L33" i="2" s="1"/>
  <c r="BE33" i="2" s="1"/>
  <c r="AK120" i="1"/>
  <c r="AK119" i="1"/>
  <c r="AK118" i="1"/>
  <c r="AK117" i="1"/>
  <c r="AK115" i="1"/>
  <c r="AK114" i="1"/>
  <c r="AK113" i="1"/>
  <c r="AK112" i="1"/>
  <c r="AK110" i="1"/>
  <c r="AK109" i="1"/>
  <c r="AK108" i="1"/>
  <c r="AK107" i="1"/>
  <c r="AK105" i="1"/>
  <c r="AK104" i="1"/>
  <c r="AK103" i="1"/>
  <c r="AK102" i="1"/>
  <c r="AK100" i="1"/>
  <c r="AK99" i="1"/>
  <c r="AK98" i="1"/>
  <c r="AK97" i="1"/>
  <c r="AK95" i="1"/>
  <c r="H91" i="1"/>
  <c r="L30" i="2" s="1"/>
  <c r="BE30" i="2" s="1"/>
  <c r="AK85" i="1"/>
  <c r="AK84" i="1"/>
  <c r="AK83" i="1"/>
  <c r="AK82" i="1"/>
  <c r="AK80" i="1"/>
  <c r="AK79" i="1"/>
  <c r="AK78" i="1"/>
  <c r="AK77" i="1"/>
  <c r="AK75" i="1"/>
  <c r="AK74" i="1"/>
  <c r="AK73" i="1"/>
  <c r="AK72" i="1"/>
  <c r="AK70" i="1"/>
  <c r="AK69" i="1"/>
  <c r="AK68" i="1"/>
  <c r="AK67" i="1"/>
  <c r="AK65" i="1"/>
  <c r="AK64" i="1"/>
  <c r="AK63" i="1"/>
  <c r="AK62" i="1"/>
  <c r="AK60" i="1"/>
  <c r="H56" i="1"/>
  <c r="L27" i="2" s="1"/>
  <c r="BE27" i="2" s="1"/>
  <c r="AK51" i="1"/>
  <c r="AK50" i="1"/>
  <c r="AK49" i="1"/>
  <c r="AK48" i="1"/>
  <c r="AK46" i="1"/>
  <c r="AK45" i="1"/>
  <c r="AK44" i="1"/>
  <c r="AK43" i="1"/>
  <c r="AK41" i="1"/>
  <c r="AK40" i="1"/>
  <c r="AK39" i="1"/>
  <c r="AK38" i="1"/>
  <c r="AK36" i="1"/>
  <c r="AK35" i="1"/>
  <c r="AK34" i="1"/>
  <c r="AK33" i="1"/>
  <c r="AK31" i="1"/>
  <c r="AK30" i="1"/>
  <c r="AK29" i="1"/>
  <c r="AK28" i="1"/>
  <c r="AK26" i="1"/>
  <c r="AK25" i="1"/>
  <c r="H21" i="1"/>
  <c r="L24" i="2" s="1"/>
  <c r="BE24" i="2" s="1"/>
  <c r="Q11" i="1"/>
  <c r="L36" i="2" l="1"/>
  <c r="BE36" i="2" s="1"/>
  <c r="L24" i="3"/>
  <c r="BE24" i="3" s="1"/>
  <c r="L27" i="3"/>
  <c r="BE27" i="3" s="1"/>
  <c r="L39" i="3"/>
  <c r="BE39" i="3" s="1"/>
  <c r="K30" i="2"/>
  <c r="R30" i="2"/>
  <c r="O24" i="3"/>
  <c r="O27" i="3"/>
  <c r="L30" i="3"/>
  <c r="BE30" i="3" s="1"/>
  <c r="K33" i="3"/>
  <c r="R33" i="3"/>
  <c r="O39" i="3"/>
  <c r="K33" i="2"/>
  <c r="L33" i="3"/>
  <c r="BE33" i="3" s="1"/>
</calcChain>
</file>

<file path=xl/sharedStrings.xml><?xml version="1.0" encoding="utf-8"?>
<sst xmlns="http://schemas.openxmlformats.org/spreadsheetml/2006/main" count="709" uniqueCount="341">
  <si>
    <t>Nom</t>
  </si>
  <si>
    <t>?</t>
  </si>
  <si>
    <t>Niveau</t>
  </si>
  <si>
    <t>Terminale</t>
  </si>
  <si>
    <t>Diplôme</t>
  </si>
  <si>
    <t>BCP</t>
  </si>
  <si>
    <t>Année</t>
  </si>
  <si>
    <t>Prénom</t>
  </si>
  <si>
    <t>Spécialité*</t>
  </si>
  <si>
    <t>M.E.E</t>
  </si>
  <si>
    <t>Type</t>
  </si>
  <si>
    <t>* et/ou option</t>
  </si>
  <si>
    <t>LiinSC</t>
  </si>
  <si>
    <t>Situation d'évaluation</t>
  </si>
  <si>
    <t>N</t>
  </si>
  <si>
    <t>Objet</t>
  </si>
  <si>
    <t>Date d'édition :</t>
  </si>
  <si>
    <t>Compétences évaluées</t>
  </si>
  <si>
    <t>Maîtrise</t>
  </si>
  <si>
    <t>Palier</t>
  </si>
  <si>
    <t>Compétence</t>
  </si>
  <si>
    <t>&gt;&gt;</t>
  </si>
  <si>
    <t>C3.1</t>
  </si>
  <si>
    <t>Déterminer les matériels, les produits et les outillages nécessaires à la réalisation de son intervention</t>
  </si>
  <si>
    <t>Niveaux de performance</t>
  </si>
  <si>
    <t>- -</t>
  </si>
  <si>
    <t>-</t>
  </si>
  <si>
    <t>+</t>
  </si>
  <si>
    <t>+ +</t>
  </si>
  <si>
    <t>Les matériels et les outillages sont identifiés</t>
  </si>
  <si>
    <t>Les matériels sont adaptés à l'intervention</t>
  </si>
  <si>
    <t>Les outillages sont adaptés à l'intervention</t>
  </si>
  <si>
    <t>Critère ?</t>
  </si>
  <si>
    <t>Indicateur ?</t>
  </si>
  <si>
    <t>C3.2</t>
  </si>
  <si>
    <t>Choisir les EPC, les EPI et les EIS adaptés à l’intervention</t>
  </si>
  <si>
    <t>Les EPI sont identifiés</t>
  </si>
  <si>
    <t>La liste des EPI est compléte et exacte</t>
  </si>
  <si>
    <t>C7.3</t>
  </si>
  <si>
    <t>Réaliser les modes opératoires des essais normatifs nécessaires à la mise en service des installations thermiques, fluidiques et électriques et la manipulation des fluides frigorigènes</t>
  </si>
  <si>
    <t xml:space="preserve">Le mode opératoire de mise en service est conforme </t>
  </si>
  <si>
    <t>Le mode opératoire est exact et permet la mise en service</t>
  </si>
  <si>
    <t>C7.6</t>
  </si>
  <si>
    <t>Réaliser les opérations de mise en service et/ou d’arrêt de l’installation</t>
  </si>
  <si>
    <t>Les opérations réalisées permettent la mise en service</t>
  </si>
  <si>
    <t>Le protocole de mise en service est respecté</t>
  </si>
  <si>
    <t>La sécurité des usagers et de l'installation est assurée durant l'intervention</t>
  </si>
  <si>
    <t>C8.3</t>
  </si>
  <si>
    <t>Réaliser les mesures nécessaires pour valider le fonctionnement de l’installation</t>
  </si>
  <si>
    <t>Les appareils de mesures sont choisis correctement</t>
  </si>
  <si>
    <t>Les appareils de mesures sont utilisés correctement</t>
  </si>
  <si>
    <t>Les branchements sont conformes à la mesure à effectuer et les calibres choisis au regard des grandeurs à mesurer</t>
  </si>
  <si>
    <t>La lecture est conforme à la grandeur mesuré</t>
  </si>
  <si>
    <t>Les valeurs mesurées sont conformes aux grandeurs mesurées</t>
  </si>
  <si>
    <t>C11.1</t>
  </si>
  <si>
    <t xml:space="preserve"> Identifier le site et le lieu de l’intervention</t>
  </si>
  <si>
    <t>Le lieu d'intervention et la CTA sont identifiés</t>
  </si>
  <si>
    <t>Le lieu d'intervention est  correctement identifié et exact</t>
  </si>
  <si>
    <t>La référence de la CTA est exacte</t>
  </si>
  <si>
    <t>C11.4</t>
  </si>
  <si>
    <t>Vérifier les hypothèses en effectuant des mesures, des contrôles, des tests permettant en respectant les règles de sécurité</t>
  </si>
  <si>
    <t>Les hypothèses sont vérifiées correctement</t>
  </si>
  <si>
    <t>Les résultats des mesures permettent de valider les hypothèses</t>
  </si>
  <si>
    <t>C11.5</t>
  </si>
  <si>
    <t>Identifier le composant défectueux et/ou la cause de la défaillance</t>
  </si>
  <si>
    <t>La cause de la défaillance est identifé</t>
  </si>
  <si>
    <t>La défaillance est identifée et exacte</t>
  </si>
  <si>
    <t>Bilan de compétences</t>
  </si>
  <si>
    <t>Compétence(s) évaluée(s)</t>
  </si>
  <si>
    <t>Niveaux de maîtrise atteints</t>
  </si>
  <si>
    <t>Seuil de maîtrise</t>
  </si>
  <si>
    <t>Maîtrise /20</t>
  </si>
  <si>
    <r>
      <t>Observation(s)</t>
    </r>
    <r>
      <rPr>
        <i/>
        <sz val="14"/>
        <color indexed="2"/>
        <rFont val="Calibri (Corps)"/>
      </rPr>
      <t>**</t>
    </r>
  </si>
  <si>
    <t>Date de l'évaluation</t>
  </si>
  <si>
    <t>Appréciation générale</t>
  </si>
  <si>
    <t>Professeur(s)</t>
  </si>
  <si>
    <r>
      <rPr>
        <sz val="14"/>
        <color indexed="2"/>
        <rFont val="Calibri (Corps)"/>
      </rPr>
      <t xml:space="preserve">** </t>
    </r>
    <r>
      <rPr>
        <i/>
        <sz val="14"/>
        <color rgb="FF268CCD"/>
        <rFont val="Calibri"/>
        <scheme val="minor"/>
      </rPr>
      <t>signifiantes pour accompagner la montée en compétences
      de l'élève, de l'apprenti ou du stagiaire :</t>
    </r>
  </si>
  <si>
    <t xml:space="preserve">      - Point(s) fort(s) ou positif(s) ;
      - Progrès réalisé(s) ;
      - Difficulté(s) identifiée(s) ou rencontrée(s) ;
      - Conseil(s) pour dépasser ces difficultés ;
      - Travail à envisager pour progresser…</t>
  </si>
  <si>
    <t xml:space="preserve"> Niveaux de maîtrise atteints</t>
  </si>
  <si>
    <t xml:space="preserve"> Seuil de maîtrise</t>
  </si>
  <si>
    <t>N° d'évaluation</t>
  </si>
  <si>
    <t>Lycées</t>
  </si>
  <si>
    <t>Adresse</t>
  </si>
  <si>
    <t>Rne</t>
  </si>
  <si>
    <t>Mail</t>
  </si>
  <si>
    <t>Téléphone</t>
  </si>
  <si>
    <t>Activités</t>
  </si>
  <si>
    <t>Tâches</t>
  </si>
  <si>
    <t>Enseignements</t>
  </si>
  <si>
    <t>DDFPT</t>
  </si>
  <si>
    <t>Version du livret</t>
  </si>
  <si>
    <t xml:space="preserve">Préom </t>
  </si>
  <si>
    <t>MAIL</t>
  </si>
  <si>
    <t xml:space="preserve">Conception et réalisation : Thierry GÉRARD IEN-ET STI Design &amp; Métiers d'art - Version 10.1 • Adaptation Thierry LERAY (07 83 77 09 55 )Arvril 2021    </t>
  </si>
  <si>
    <t>2020-2021</t>
  </si>
  <si>
    <t>Art appliqué au métier</t>
  </si>
  <si>
    <t>2021-2022</t>
  </si>
  <si>
    <t>Arts appliqués &amp; cultures artistiques</t>
  </si>
  <si>
    <t>MAUGER</t>
  </si>
  <si>
    <t>EMMANUEL</t>
  </si>
  <si>
    <t>Emmanuel.Mauger@ac-rennes.fr</t>
  </si>
  <si>
    <t>Période</t>
  </si>
  <si>
    <t>2022-2023</t>
  </si>
  <si>
    <t>Dessin consctruction</t>
  </si>
  <si>
    <t>LE TACON</t>
  </si>
  <si>
    <t>DAVID</t>
  </si>
  <si>
    <t>David.Le-Tacon@ac-rennes.fr</t>
  </si>
  <si>
    <t>S1</t>
  </si>
  <si>
    <t>2023-2024</t>
  </si>
  <si>
    <t>Économie gestion</t>
  </si>
  <si>
    <t>JOSSE</t>
  </si>
  <si>
    <t>HERVÉ</t>
  </si>
  <si>
    <t>Herve.Josse@ac-rennes.fr</t>
  </si>
  <si>
    <t xml:space="preserve"> </t>
  </si>
  <si>
    <t>S2</t>
  </si>
  <si>
    <t>2024-2025</t>
  </si>
  <si>
    <t>EFS</t>
  </si>
  <si>
    <t>PIERRET</t>
  </si>
  <si>
    <t>GILLES</t>
  </si>
  <si>
    <t>Gilles.Pierret@ac-rennes.fr</t>
  </si>
  <si>
    <t>S3</t>
  </si>
  <si>
    <t>EPS</t>
  </si>
  <si>
    <t>LECHAUX</t>
  </si>
  <si>
    <t>FRANCK</t>
  </si>
  <si>
    <t>Franck.Lechaux@ac-rennes.fr</t>
  </si>
  <si>
    <t>S4</t>
  </si>
  <si>
    <t>Lettres anglais</t>
  </si>
  <si>
    <t>ALVAREZ</t>
  </si>
  <si>
    <t>MANUEL</t>
  </si>
  <si>
    <t>Manuel.Alvarez@ac-rennes.fr</t>
  </si>
  <si>
    <t>S5</t>
  </si>
  <si>
    <t>Lettres histoire-géo. Éducation Civique</t>
  </si>
  <si>
    <t>LLOUBERES</t>
  </si>
  <si>
    <t>AGNES</t>
  </si>
  <si>
    <t>Agnes.Llouberes@ac-rennes.fr</t>
  </si>
  <si>
    <t>S6</t>
  </si>
  <si>
    <t>Mathématiques Physique.-Chimie.</t>
  </si>
  <si>
    <t>LOURMIÈRE</t>
  </si>
  <si>
    <t>MATHIEU</t>
  </si>
  <si>
    <t>Mathieu.Lourmiere@ac-rennes.fr</t>
  </si>
  <si>
    <t>Type de situation(s) ou d'évaluation</t>
  </si>
  <si>
    <t>Capacités</t>
  </si>
  <si>
    <t>…</t>
  </si>
  <si>
    <t>PSE</t>
  </si>
  <si>
    <t>Évaluation diagnostique</t>
  </si>
  <si>
    <t>ÉVAL-DIAG</t>
  </si>
  <si>
    <t>Spécialité</t>
  </si>
  <si>
    <t>Semestre</t>
  </si>
  <si>
    <t>Évaluation formative</t>
  </si>
  <si>
    <t>ÉVAL-FORM</t>
  </si>
  <si>
    <t>Évaluation sommative</t>
  </si>
  <si>
    <t>ÉVAL-SOM</t>
  </si>
  <si>
    <t>Spécialités</t>
  </si>
  <si>
    <t>Évaluation d'étape du chef d'œuvre</t>
  </si>
  <si>
    <t>C-D'Œ</t>
  </si>
  <si>
    <t>Évaluateur</t>
  </si>
  <si>
    <t>Co-intervention</t>
  </si>
  <si>
    <t>CO-INT</t>
  </si>
  <si>
    <t>Classe / Niveau</t>
  </si>
  <si>
    <t>Projet pluridisciplinaire</t>
  </si>
  <si>
    <t>PPLU</t>
  </si>
  <si>
    <t>Projet pluridisciplinaire professionnel</t>
  </si>
  <si>
    <t>PPP</t>
  </si>
  <si>
    <t>Formateur(s)</t>
  </si>
  <si>
    <t>1re année</t>
  </si>
  <si>
    <t>Projet professionnel</t>
  </si>
  <si>
    <t>PPRO</t>
  </si>
  <si>
    <t>Tuteur(s)</t>
  </si>
  <si>
    <t>2de année</t>
  </si>
  <si>
    <t>Évaluation en PFMP</t>
  </si>
  <si>
    <t>PFMP</t>
  </si>
  <si>
    <t>Seconde</t>
  </si>
  <si>
    <t>Évaluation certificative en PFMP</t>
  </si>
  <si>
    <t>PFMP+</t>
  </si>
  <si>
    <t>Première</t>
  </si>
  <si>
    <t>Contrôle en cours de formation - E2</t>
  </si>
  <si>
    <t>CCF-E2</t>
  </si>
  <si>
    <t>Équipe 1</t>
  </si>
  <si>
    <t>Contrôle en cours de formation - E31a</t>
  </si>
  <si>
    <t>CCF-E31a</t>
  </si>
  <si>
    <t>FDD 1 an</t>
  </si>
  <si>
    <t>Contrôle en cours de formation - E31b</t>
  </si>
  <si>
    <t>CCF-E31b</t>
  </si>
  <si>
    <t>Professeurs</t>
  </si>
  <si>
    <t>Contrôle en cours de formation - E32a</t>
  </si>
  <si>
    <t>CCF-E32a</t>
  </si>
  <si>
    <t>Formateurs</t>
  </si>
  <si>
    <t>Contrôle en cours de formation - E32b</t>
  </si>
  <si>
    <t>CCF-E32b</t>
  </si>
  <si>
    <t>Diplômes</t>
  </si>
  <si>
    <t>Équipe 2</t>
  </si>
  <si>
    <t>CAP</t>
  </si>
  <si>
    <t>Directeur délégué aux formations :</t>
  </si>
  <si>
    <t>BMA</t>
  </si>
  <si>
    <t>Directeur des enseignements :</t>
  </si>
  <si>
    <t>DTMS</t>
  </si>
  <si>
    <t>Équipe 3</t>
  </si>
  <si>
    <t>Professeur principal :</t>
  </si>
  <si>
    <t>Unités</t>
  </si>
  <si>
    <t>Épreuves</t>
  </si>
  <si>
    <t>Coordonnateur pédagogique :</t>
  </si>
  <si>
    <t>U11</t>
  </si>
  <si>
    <t>E1</t>
  </si>
  <si>
    <t>U21</t>
  </si>
  <si>
    <t>E2</t>
  </si>
  <si>
    <t>U22</t>
  </si>
  <si>
    <t>E3</t>
  </si>
  <si>
    <t>U31</t>
  </si>
  <si>
    <t>U32</t>
  </si>
  <si>
    <t>U33</t>
  </si>
  <si>
    <t>N° compétences</t>
  </si>
  <si>
    <t>Compétences</t>
  </si>
  <si>
    <t>C1.1</t>
  </si>
  <si>
    <t>C1.1 Collecter les données nécessaires à l’intervention</t>
  </si>
  <si>
    <t>C1.2</t>
  </si>
  <si>
    <t>C1.2 Ordonner les données nécessaires à l’intervention</t>
  </si>
  <si>
    <t>C1.3</t>
  </si>
  <si>
    <t>C1.3 Repérer les contraintes techniques liées à l’intervention</t>
  </si>
  <si>
    <t>C1.4</t>
  </si>
  <si>
    <t>C1.4 Repérer les contraintes  d’environnement de travail liées à l’intervention</t>
  </si>
  <si>
    <t>C1.5</t>
  </si>
  <si>
    <t>C1.5 Vérifier la planification de l’intervention</t>
  </si>
  <si>
    <t>C2.1</t>
  </si>
  <si>
    <t>C2.1 Identifier les constituants d’un système énergétique (stockage, production, distribution, émission), de son installation électrique et de son environnement numérique (adressage, mode et paramètres de connexion et d’échanges de données)</t>
  </si>
  <si>
    <t>C2.2</t>
  </si>
  <si>
    <t xml:space="preserve">C2.2 Déterminer les  caractéristiques des différents éléments de l’installation </t>
  </si>
  <si>
    <t>C2.3</t>
  </si>
  <si>
    <t>C2.3 Identifier les grandeurs physiques nominales associées à l’installation (températures, pression, puissances, intensités, tensions, …)</t>
  </si>
  <si>
    <t>C2.4</t>
  </si>
  <si>
    <t>C2.4 Identifier les consignes de réglage et de sécurité spécifiques au fonctionnement de l’installation</t>
  </si>
  <si>
    <t>C2.5</t>
  </si>
  <si>
    <t xml:space="preserve">C2.5 Représenter tout ou partie d’une installation, manuellement ou avec un outil numérique </t>
  </si>
  <si>
    <t>C2.6</t>
  </si>
  <si>
    <t xml:space="preserve">C2.6 Identifier les connexions électriques et les raccordements fluidiques d’une installation </t>
  </si>
  <si>
    <t>C2.7</t>
  </si>
  <si>
    <t>C2.7 Déterminer une modification technique en fonction des contraintes repérées</t>
  </si>
  <si>
    <t>C3.1 Déterminer les matériels, les produits et les outillages nécessaires à la réalisation de son intervention</t>
  </si>
  <si>
    <t>C3.2 Choisir les EPC, les EPI et les EIS adaptés à l’intervention</t>
  </si>
  <si>
    <t>C3.3</t>
  </si>
  <si>
    <t xml:space="preserve">C3.3 Déterminer les équipements spécifiques (engin de manutention, échafaudage …) nécessaires à l’intervention </t>
  </si>
  <si>
    <t>C4</t>
  </si>
  <si>
    <t xml:space="preserve">C4 Organiser son poste de travail en assurant la sécurité de tous les intervenants </t>
  </si>
  <si>
    <t>C5.1</t>
  </si>
  <si>
    <t>C5.1 Contrôler la conformité des matériels, des équipements, et des produits livrés</t>
  </si>
  <si>
    <t>C5.2</t>
  </si>
  <si>
    <t>C5.2 Gérer les stocks pour les interventions</t>
  </si>
  <si>
    <t>C6.1</t>
  </si>
  <si>
    <t>C6.1 Implanter les matériels et les supports</t>
  </si>
  <si>
    <t>C6.2</t>
  </si>
  <si>
    <t>C6.2 Réaliser les modifications des réseaux fluidiques et les câblages électriques</t>
  </si>
  <si>
    <t>C6.3</t>
  </si>
  <si>
    <t>C6.3 Opérer avec une attitude écoresponsable</t>
  </si>
  <si>
    <t>C7.1</t>
  </si>
  <si>
    <t xml:space="preserve">C7.1 Contrôler la conformité des réalisations sur les réseaux fluidiques et les installations électriques </t>
  </si>
  <si>
    <t>C7.2</t>
  </si>
  <si>
    <t>C7.2 Appliquer les mesures de prévention des risques professionnels</t>
  </si>
  <si>
    <t>C7.3 Réaliser les modes opératoires des essais normatifs nécessaires à la mise en service des installations thermiques, fluidiques et électriques et la manipulation des fluides frigorigènes</t>
  </si>
  <si>
    <t>C7.4</t>
  </si>
  <si>
    <t>C7.4 Prérégler les appareils de régulation et de sécurité</t>
  </si>
  <si>
    <t>C7.5</t>
  </si>
  <si>
    <t>C7.5 Effectuer la précharge du réseau fluidique du système et des réseaux de fluides frigorigènes</t>
  </si>
  <si>
    <t>C7.6 Réaliser les opérations de mise en service et/ou d’arrêt de l’installation</t>
  </si>
  <si>
    <t>C8.1</t>
  </si>
  <si>
    <t>C8.1 Identifier les points de mesures sur l’installation électrique et/ou le réseau fluidique</t>
  </si>
  <si>
    <t>C8.2</t>
  </si>
  <si>
    <t>C8.2 Installer des appareils de mesures et de contrôle</t>
  </si>
  <si>
    <t>C8.3 Réaliser les mesures nécessaires pour valider le fonctionnement de l’installation</t>
  </si>
  <si>
    <t>C8.4</t>
  </si>
  <si>
    <t>C8.4 Traiter les informations des mesures</t>
  </si>
  <si>
    <t>C8.5</t>
  </si>
  <si>
    <t xml:space="preserve">C8.5 Comparer les grandeurs mesurées avec les grandeurs caractéristiques nominales attendues </t>
  </si>
  <si>
    <t>C9.1</t>
  </si>
  <si>
    <t>C9.1 Compléter la charge du réseau fluidique et des réseaux de fluides frigorigènes</t>
  </si>
  <si>
    <t>C9.2</t>
  </si>
  <si>
    <t>C9.2 Déterminer les réglages nécessaires pour obtenir le fonctionnement attendu du système</t>
  </si>
  <si>
    <t>C9.3</t>
  </si>
  <si>
    <t>C9.3 Ajuster les réglages des systèmes de régulation et de sécurité</t>
  </si>
  <si>
    <t>C9.4</t>
  </si>
  <si>
    <t>C9.4 Appliquer les règles de sécurité</t>
  </si>
  <si>
    <t>C10.1</t>
  </si>
  <si>
    <t>C10.1 Identifier les opérations prédéfinies liées au contrat de maintenance</t>
  </si>
  <si>
    <t>C10.2</t>
  </si>
  <si>
    <t>C10.2 Déterminer une organisation en fonction de l’environnement de travail et les conditions de la maintenance</t>
  </si>
  <si>
    <t>C10.3</t>
  </si>
  <si>
    <t>C10.3 Contrôler les données d’exploitation (indicateurs, voyants…) par rapport aux attendus</t>
  </si>
  <si>
    <t>C10.4</t>
  </si>
  <si>
    <t>C10.4 Traiter les informations de télémaintenance et celles des applications numériques</t>
  </si>
  <si>
    <t>C10.5</t>
  </si>
  <si>
    <t>C10.5 Réaliser les opérations de maintenance préventive d’ordre technique et réglementaire</t>
  </si>
  <si>
    <t>C10.6</t>
  </si>
  <si>
    <t>C10.6 Contrôler l’état du système après intervention</t>
  </si>
  <si>
    <t>C10.7</t>
  </si>
  <si>
    <t xml:space="preserve">C10.7 Opérer le traitement des déchets </t>
  </si>
  <si>
    <t>C11.1 Identifier le site et le lieu de l’intervention</t>
  </si>
  <si>
    <t>C11.2</t>
  </si>
  <si>
    <t>C11.2 Constater la défaillance</t>
  </si>
  <si>
    <t>C11.3</t>
  </si>
  <si>
    <t>C11.3 Lister des hypothèses de panne et/ou de dysfonctionnement</t>
  </si>
  <si>
    <t>C11.4 Vérifier les hypothèses en effectuant des mesures, des contrôles, des tests permettant en respectant les règles de sécurité</t>
  </si>
  <si>
    <t>C11.5 Identifier le composant défectueux et/ou la cause de la défaillance</t>
  </si>
  <si>
    <t>C11.6</t>
  </si>
  <si>
    <t>C11.6 Gérer la disponibilité des pièces de rechange, des consommables et des outillages nécessaires</t>
  </si>
  <si>
    <t>C11.7</t>
  </si>
  <si>
    <t>C11.7 Approvisionner en matériels, équipements et outillages</t>
  </si>
  <si>
    <t>C11.8</t>
  </si>
  <si>
    <t>C11.8 Consigner (déconsigner) le système (électrique, fluidique : gaz, caloporteurs…)</t>
  </si>
  <si>
    <t>C11.9</t>
  </si>
  <si>
    <t xml:space="preserve">C11.9 Effectuer la dépose du composant défectueux </t>
  </si>
  <si>
    <t>C11.10</t>
  </si>
  <si>
    <t>C11.10 Installer le composant de remplacement</t>
  </si>
  <si>
    <t>C11.11</t>
  </si>
  <si>
    <t xml:space="preserve">C11.11 Remettre en service l’installation </t>
  </si>
  <si>
    <t>C11.12</t>
  </si>
  <si>
    <t>C11.12 Opérer le traitement des déchets</t>
  </si>
  <si>
    <t>C12.1</t>
  </si>
  <si>
    <t>C12.1 Interpréter les informations du client sur le dysfonctionnement de l’installation</t>
  </si>
  <si>
    <t>C12.2</t>
  </si>
  <si>
    <t>C12.2 Expliquer l’état d’avancement des opérations, leurs contraintes et leurs difficultés</t>
  </si>
  <si>
    <t>C12.3</t>
  </si>
  <si>
    <t xml:space="preserve">C12.3 Compléter les documents techniques et administratifs </t>
  </si>
  <si>
    <t>C12.4</t>
  </si>
  <si>
    <t>C12.4 Formuler un compte-rendu, un rapport d’activité</t>
  </si>
  <si>
    <t>C13.1</t>
  </si>
  <si>
    <t>C13.1 Interpréter les informations du client et/ou l’exploitant sur ses besoins</t>
  </si>
  <si>
    <t>C13.2</t>
  </si>
  <si>
    <t xml:space="preserve">C13.2 Expliquer le fonctionnement et l’utilisation de l’installation au client et/ou à l’exploitant  </t>
  </si>
  <si>
    <t>C13.3</t>
  </si>
  <si>
    <t>C13.3 Informer oralement des consignes de sécurité</t>
  </si>
  <si>
    <t>C13.4</t>
  </si>
  <si>
    <t>C13.4 Communiquer avec le client</t>
  </si>
  <si>
    <t>C13.5</t>
  </si>
  <si>
    <t xml:space="preserve">C13.5 Déterminer une solution technique pour le client et/ou l’exploitant  </t>
  </si>
  <si>
    <t>mail</t>
  </si>
  <si>
    <t>Établissement</t>
  </si>
  <si>
    <t>Ville</t>
  </si>
  <si>
    <t>Dépt.</t>
  </si>
  <si>
    <t>Code disc.</t>
  </si>
  <si>
    <t>Discipline</t>
  </si>
  <si>
    <t>CLASSE</t>
  </si>
  <si>
    <t>Nom des élèves</t>
  </si>
  <si>
    <t>Prénom des élèves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</si>
</sst>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C]d\ mmmm\ yyyy;@"/>
    <numFmt numFmtId="165" formatCode="0.0"/>
    <numFmt numFmtId="166" formatCode="d/m;@"/>
    <numFmt numFmtId="167" formatCode="dd/mm/yy;@"/>
  </numFmts>
  <fonts count="110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u/>
      <sz val="12"/>
      <color theme="10"/>
      <name val="Calibri"/>
      <scheme val="minor"/>
    </font>
    <font>
      <sz val="12"/>
      <color theme="1"/>
      <name val="Calibri"/>
      <scheme val="minor"/>
    </font>
    <font>
      <b/>
      <sz val="8"/>
      <color rgb="FF268CCD"/>
      <name val="Calibri"/>
      <scheme val="minor"/>
    </font>
    <font>
      <b/>
      <sz val="10"/>
      <color theme="0"/>
      <name val="Calibri"/>
      <scheme val="minor"/>
    </font>
    <font>
      <b/>
      <sz val="24"/>
      <color rgb="FF99ABB5"/>
      <name val="Calibri"/>
      <scheme val="minor"/>
    </font>
    <font>
      <sz val="20"/>
      <color rgb="FF268DCD"/>
      <name val="Calibri"/>
      <scheme val="minor"/>
    </font>
    <font>
      <sz val="26"/>
      <color rgb="FF268DCD"/>
      <name val="Calibri"/>
      <scheme val="minor"/>
    </font>
    <font>
      <sz val="18"/>
      <color rgb="FF268CCD"/>
      <name val="Calibri"/>
      <scheme val="minor"/>
    </font>
    <font>
      <sz val="18"/>
      <color rgb="FF1F8CCD"/>
      <name val="Calibri"/>
      <scheme val="minor"/>
    </font>
    <font>
      <sz val="16"/>
      <color theme="1"/>
      <name val="Calibri"/>
      <scheme val="minor"/>
    </font>
    <font>
      <sz val="24"/>
      <color rgb="FF268DCD"/>
      <name val="Calibri"/>
      <scheme val="minor"/>
    </font>
    <font>
      <sz val="16"/>
      <color rgb="FF268DCD"/>
      <name val="Calibri"/>
      <scheme val="minor"/>
    </font>
    <font>
      <b/>
      <sz val="24"/>
      <color theme="0" tint="-0.499984740745262"/>
      <name val="Calibri Light"/>
      <scheme val="major"/>
    </font>
    <font>
      <sz val="11"/>
      <color rgb="FFCAA883"/>
      <name val="Calibri"/>
      <scheme val="minor"/>
    </font>
    <font>
      <sz val="26"/>
      <color theme="0" tint="-0.499984740745262"/>
      <name val="Calibri"/>
      <scheme val="minor"/>
    </font>
    <font>
      <sz val="22"/>
      <color rgb="FF268CCD"/>
      <name val="Calibri"/>
      <scheme val="minor"/>
    </font>
    <font>
      <b/>
      <sz val="10"/>
      <color rgb="FF268DCD"/>
      <name val="Calibri Light"/>
      <scheme val="major"/>
    </font>
    <font>
      <sz val="16"/>
      <color rgb="FF268CCD"/>
      <name val="Calibri"/>
      <scheme val="minor"/>
    </font>
    <font>
      <b/>
      <sz val="48"/>
      <color theme="0"/>
      <name val="Calibri"/>
      <scheme val="minor"/>
    </font>
    <font>
      <sz val="36"/>
      <color theme="0"/>
      <name val="Calibri"/>
      <scheme val="minor"/>
    </font>
    <font>
      <b/>
      <sz val="24"/>
      <color theme="0"/>
      <name val="Calibri"/>
      <scheme val="minor"/>
    </font>
    <font>
      <sz val="34"/>
      <color rgb="FF268CCD"/>
      <name val="Calibri"/>
      <scheme val="minor"/>
    </font>
    <font>
      <b/>
      <sz val="36"/>
      <color rgb="FF1F8CCD"/>
      <name val="Calibri"/>
      <scheme val="minor"/>
    </font>
    <font>
      <sz val="72"/>
      <color rgb="FF8026CE"/>
      <name val="Webdings"/>
    </font>
    <font>
      <b/>
      <sz val="18"/>
      <color rgb="FF268DCD"/>
      <name val="Calibri"/>
      <scheme val="minor"/>
    </font>
    <font>
      <sz val="34"/>
      <color rgb="FF9B55D9"/>
      <name val="Calibri"/>
      <scheme val="minor"/>
    </font>
    <font>
      <sz val="11"/>
      <color theme="0"/>
      <name val="Calibri"/>
      <scheme val="minor"/>
    </font>
    <font>
      <sz val="22"/>
      <color theme="0"/>
      <name val="Calibri"/>
      <scheme val="minor"/>
    </font>
    <font>
      <b/>
      <sz val="11"/>
      <color theme="1"/>
      <name val="Calibri"/>
      <scheme val="minor"/>
    </font>
    <font>
      <b/>
      <sz val="26"/>
      <color rgb="FF268CCD"/>
      <name val="Calibri"/>
      <scheme val="minor"/>
    </font>
    <font>
      <b/>
      <sz val="28"/>
      <color rgb="FF268CCD"/>
      <name val="Calibri"/>
      <scheme val="minor"/>
    </font>
    <font>
      <b/>
      <sz val="20"/>
      <color rgb="FF9B26CD"/>
      <name val="Calibri"/>
      <scheme val="minor"/>
    </font>
    <font>
      <b/>
      <sz val="11"/>
      <color rgb="FF7F26CE"/>
      <name val="Calibri"/>
      <scheme val="minor"/>
    </font>
    <font>
      <b/>
      <sz val="11"/>
      <color rgb="FF268CCD"/>
      <name val="Calibri"/>
      <scheme val="minor"/>
    </font>
    <font>
      <sz val="16"/>
      <color theme="0"/>
      <name val="Calibri"/>
      <scheme val="minor"/>
    </font>
    <font>
      <i/>
      <sz val="10"/>
      <color rgb="FF268CCD"/>
      <name val="Calibri"/>
      <scheme val="minor"/>
    </font>
    <font>
      <b/>
      <sz val="16"/>
      <color rgb="FF1F8CCD"/>
      <name val="Calibri"/>
      <scheme val="minor"/>
    </font>
    <font>
      <sz val="24"/>
      <color theme="0"/>
      <name val="Calibri"/>
      <scheme val="minor"/>
    </font>
    <font>
      <sz val="10"/>
      <color rgb="FF268DCD"/>
      <name val="Calibri"/>
      <scheme val="minor"/>
    </font>
    <font>
      <sz val="10"/>
      <color rgb="FF751ED8"/>
      <name val="Calibri"/>
      <scheme val="minor"/>
    </font>
    <font>
      <sz val="12"/>
      <color rgb="FF268DCD"/>
      <name val="Calibri"/>
      <scheme val="minor"/>
    </font>
    <font>
      <sz val="44"/>
      <color rgb="FF7F26CE"/>
      <name val="Webdings"/>
    </font>
    <font>
      <sz val="26"/>
      <color rgb="FF268CCD"/>
      <name val="Calibri"/>
      <scheme val="minor"/>
    </font>
    <font>
      <b/>
      <sz val="16"/>
      <color rgb="FF268DCD"/>
      <name val="Calibri"/>
      <scheme val="minor"/>
    </font>
    <font>
      <sz val="36"/>
      <color rgb="FF7F26CE"/>
      <name val="Webdings"/>
    </font>
    <font>
      <b/>
      <sz val="22"/>
      <color theme="0"/>
      <name val="Calibri"/>
      <scheme val="minor"/>
    </font>
    <font>
      <sz val="22"/>
      <color rgb="FF9B26CD"/>
      <name val="Calibri"/>
      <scheme val="minor"/>
    </font>
    <font>
      <i/>
      <sz val="18"/>
      <color rgb="FF268DCD"/>
      <name val="Calibri"/>
      <scheme val="minor"/>
    </font>
    <font>
      <sz val="11"/>
      <color rgb="FF268DCD"/>
      <name val="Calibri"/>
      <scheme val="minor"/>
    </font>
    <font>
      <sz val="28"/>
      <color theme="0"/>
      <name val="Calibri"/>
      <scheme val="minor"/>
    </font>
    <font>
      <i/>
      <sz val="16"/>
      <color rgb="FF268DCD"/>
      <name val="Calibri"/>
      <scheme val="minor"/>
    </font>
    <font>
      <i/>
      <sz val="14"/>
      <color rgb="FF268DCD"/>
      <name val="Calibri"/>
      <scheme val="minor"/>
    </font>
    <font>
      <sz val="10"/>
      <color rgb="FF00B0F0"/>
      <name val="Webdings"/>
    </font>
    <font>
      <b/>
      <sz val="20"/>
      <name val="Calibri"/>
      <scheme val="minor"/>
    </font>
    <font>
      <b/>
      <sz val="18"/>
      <color theme="0"/>
      <name val="Calibri"/>
      <scheme val="minor"/>
    </font>
    <font>
      <sz val="20"/>
      <color indexed="2"/>
      <name val="Calibri"/>
      <scheme val="minor"/>
    </font>
    <font>
      <b/>
      <sz val="11"/>
      <color theme="0"/>
      <name val="Calibri"/>
      <scheme val="minor"/>
    </font>
    <font>
      <sz val="14"/>
      <color theme="0"/>
      <name val="Calibri"/>
      <scheme val="minor"/>
    </font>
    <font>
      <sz val="18"/>
      <color theme="0"/>
      <name val="Calibri"/>
      <scheme val="minor"/>
    </font>
    <font>
      <i/>
      <sz val="11"/>
      <color rgb="FF268DCD"/>
      <name val="Calibri"/>
      <scheme val="minor"/>
    </font>
    <font>
      <b/>
      <sz val="24"/>
      <color rgb="FF33B1FF"/>
      <name val="Calibri"/>
      <scheme val="minor"/>
    </font>
    <font>
      <sz val="11"/>
      <color rgb="FFDDEBF9"/>
      <name val="Calibri"/>
      <scheme val="minor"/>
    </font>
    <font>
      <sz val="20"/>
      <color rgb="FFDDEBF9"/>
      <name val="Calibri"/>
      <scheme val="minor"/>
    </font>
    <font>
      <sz val="22"/>
      <color theme="1"/>
      <name val="Trebuchet MS"/>
    </font>
    <font>
      <sz val="11"/>
      <color rgb="FF268CCD"/>
      <name val="Calibri (Corps)"/>
    </font>
    <font>
      <sz val="34"/>
      <color rgb="FF268DCD"/>
      <name val="Calibri"/>
      <scheme val="minor"/>
    </font>
    <font>
      <sz val="16"/>
      <color rgb="FF9B26CE"/>
      <name val="Calibri"/>
      <scheme val="minor"/>
    </font>
    <font>
      <sz val="8"/>
      <color theme="1"/>
      <name val="Calibri"/>
      <scheme val="minor"/>
    </font>
    <font>
      <sz val="8"/>
      <color rgb="FF0070B2"/>
      <name val="Calibri"/>
      <scheme val="minor"/>
    </font>
    <font>
      <sz val="16"/>
      <color rgb="FF0070B2"/>
      <name val="Calibri"/>
      <scheme val="minor"/>
    </font>
    <font>
      <sz val="12"/>
      <color theme="0"/>
      <name val="Calibri"/>
      <scheme val="minor"/>
    </font>
    <font>
      <sz val="8"/>
      <color rgb="FF268DCD"/>
      <name val="Calibri"/>
      <scheme val="minor"/>
    </font>
    <font>
      <b/>
      <sz val="16"/>
      <color rgb="FFDDEBF9"/>
      <name val="Calibri"/>
      <scheme val="minor"/>
    </font>
    <font>
      <sz val="28"/>
      <color rgb="FFDDEBF9"/>
      <name val="Calibri"/>
      <scheme val="minor"/>
    </font>
    <font>
      <sz val="28"/>
      <color rgb="FF9B26CD"/>
      <name val="Calibri"/>
      <scheme val="minor"/>
    </font>
    <font>
      <sz val="20"/>
      <color rgb="FF1F8CCD"/>
      <name val="Calibri"/>
      <scheme val="minor"/>
    </font>
    <font>
      <b/>
      <sz val="16"/>
      <color theme="0"/>
      <name val="Calibri"/>
      <scheme val="minor"/>
    </font>
    <font>
      <sz val="22"/>
      <color rgb="FF268DCD"/>
      <name val="Calibri"/>
      <scheme val="minor"/>
    </font>
    <font>
      <sz val="28"/>
      <color rgb="FF268CCD"/>
      <name val="Calibri"/>
      <scheme val="minor"/>
    </font>
    <font>
      <sz val="18"/>
      <color rgb="FF0070B2"/>
      <name val="Calibri"/>
      <scheme val="minor"/>
    </font>
    <font>
      <b/>
      <sz val="8"/>
      <color rgb="FF0070B2"/>
      <name val="Calibri"/>
      <scheme val="minor"/>
    </font>
    <font>
      <sz val="11"/>
      <color rgb="FF0070B2"/>
      <name val="Calibri"/>
      <scheme val="minor"/>
    </font>
    <font>
      <b/>
      <sz val="16"/>
      <color rgb="FF0070B2"/>
      <name val="Calibri"/>
      <scheme val="minor"/>
    </font>
    <font>
      <sz val="14"/>
      <color rgb="FF0070B2"/>
      <name val="Calibri"/>
      <scheme val="minor"/>
    </font>
    <font>
      <sz val="22"/>
      <color rgb="FF0070B2"/>
      <name val="Calibri"/>
      <scheme val="minor"/>
    </font>
    <font>
      <b/>
      <sz val="11"/>
      <color rgb="FF0070B2"/>
      <name val="Calibri"/>
      <scheme val="minor"/>
    </font>
    <font>
      <sz val="14"/>
      <color rgb="FF1F8CCD"/>
      <name val="Calibri"/>
      <scheme val="minor"/>
    </font>
    <font>
      <sz val="28"/>
      <color indexed="2"/>
      <name val="Calibri"/>
      <scheme val="minor"/>
    </font>
    <font>
      <b/>
      <sz val="24"/>
      <color rgb="FF268DCD"/>
      <name val="Calibri"/>
      <scheme val="minor"/>
    </font>
    <font>
      <i/>
      <sz val="14"/>
      <color rgb="FF268CCD"/>
      <name val="Calibri"/>
      <scheme val="minor"/>
    </font>
    <font>
      <b/>
      <sz val="14"/>
      <color theme="0"/>
      <name val="Calibri"/>
      <scheme val="minor"/>
    </font>
    <font>
      <b/>
      <i/>
      <sz val="12"/>
      <color indexed="2"/>
      <name val="Calibri"/>
      <scheme val="minor"/>
    </font>
    <font>
      <sz val="22"/>
      <color rgb="FFEEEEEE"/>
      <name val="Trebuchet MS"/>
    </font>
    <font>
      <sz val="11"/>
      <color rgb="FF268CCD"/>
      <name val="Calibri"/>
      <scheme val="minor"/>
    </font>
    <font>
      <sz val="11"/>
      <color indexed="2"/>
      <name val="Calibri"/>
      <scheme val="minor"/>
    </font>
    <font>
      <sz val="16"/>
      <color indexed="2"/>
      <name val="Calibri"/>
      <scheme val="minor"/>
    </font>
    <font>
      <sz val="12"/>
      <color rgb="FF9B55D9"/>
      <name val="Calibri"/>
      <scheme val="minor"/>
    </font>
    <font>
      <sz val="16"/>
      <color rgb="FF9B55D9"/>
      <name val="Calibri"/>
      <scheme val="minor"/>
    </font>
    <font>
      <sz val="11"/>
      <color rgb="FF9B55D9"/>
      <name val="Calibri"/>
      <scheme val="minor"/>
    </font>
    <font>
      <b/>
      <sz val="11"/>
      <color rgb="FFDDEBF9"/>
      <name val="Calibri"/>
      <scheme val="minor"/>
    </font>
    <font>
      <b/>
      <sz val="10"/>
      <color rgb="FF9B55D9"/>
      <name val="Helvetica"/>
    </font>
    <font>
      <sz val="18"/>
      <color rgb="FF9B55D9"/>
      <name val="Calibri"/>
      <scheme val="minor"/>
    </font>
    <font>
      <b/>
      <sz val="11"/>
      <color rgb="FF2E75B6"/>
      <name val="Calibri"/>
      <scheme val="minor"/>
    </font>
    <font>
      <b/>
      <sz val="12"/>
      <color theme="0"/>
      <name val="Calibri"/>
      <scheme val="minor"/>
    </font>
    <font>
      <b/>
      <sz val="10"/>
      <color rgb="FF268DCD"/>
      <name val="Helvetica Neue"/>
    </font>
    <font>
      <b/>
      <sz val="10"/>
      <color indexed="64"/>
      <name val="Helvetica Neue"/>
    </font>
    <font>
      <i/>
      <sz val="14"/>
      <color indexed="2"/>
      <name val="Calibri (Corps)"/>
    </font>
    <font>
      <sz val="14"/>
      <color indexed="2"/>
      <name val="Calibri (Corps)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8CCD"/>
        <bgColor indexed="64"/>
      </patternFill>
    </fill>
    <fill>
      <patternFill patternType="solid">
        <fgColor rgb="FFFBAE43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rgb="FFDDEBF9"/>
        <bgColor indexed="64"/>
      </patternFill>
    </fill>
    <fill>
      <patternFill patternType="solid">
        <fgColor rgb="FF31AEF1"/>
        <bgColor indexed="64"/>
      </patternFill>
    </fill>
    <fill>
      <patternFill patternType="solid">
        <fgColor rgb="FF268DCD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F26CE"/>
        <bgColor indexed="64"/>
      </patternFill>
    </fill>
    <fill>
      <patternFill patternType="solid">
        <fgColor rgb="FFFDCDCD"/>
        <bgColor indexed="64"/>
      </patternFill>
    </fill>
    <fill>
      <patternFill patternType="solid">
        <fgColor rgb="FF33B1FF"/>
        <bgColor indexed="64"/>
      </patternFill>
    </fill>
    <fill>
      <patternFill patternType="solid">
        <fgColor rgb="FFFA9100"/>
        <bgColor indexed="64"/>
      </patternFill>
    </fill>
    <fill>
      <patternFill patternType="solid">
        <fgColor rgb="FF77DA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FEEEE"/>
        <bgColor indexed="64"/>
      </patternFill>
    </fill>
    <fill>
      <patternFill patternType="solid">
        <fgColor rgb="FFB1DCFC"/>
        <bgColor indexed="64"/>
      </patternFill>
    </fill>
    <fill>
      <patternFill patternType="solid">
        <fgColor rgb="FFCFB2FF"/>
        <bgColor indexed="64"/>
      </patternFill>
    </fill>
    <fill>
      <patternFill patternType="solid">
        <fgColor rgb="FFC2FF7F"/>
        <bgColor indexed="64"/>
      </patternFill>
    </fill>
    <fill>
      <patternFill patternType="solid">
        <fgColor rgb="FFE9FF00"/>
        <bgColor indexed="64"/>
      </patternFill>
    </fill>
    <fill>
      <patternFill patternType="solid">
        <fgColor rgb="FF00FFE0"/>
        <bgColor indexed="64"/>
      </patternFill>
    </fill>
    <fill>
      <patternFill patternType="solid">
        <fgColor rgb="FF00D1FF"/>
        <bgColor indexed="64"/>
      </patternFill>
    </fill>
    <fill>
      <patternFill patternType="solid">
        <fgColor rgb="FF669CFF"/>
        <bgColor indexed="64"/>
      </patternFill>
    </fill>
    <fill>
      <patternFill patternType="solid">
        <fgColor rgb="FFE165FF"/>
        <bgColor indexed="64"/>
      </patternFill>
    </fill>
    <fill>
      <patternFill patternType="solid">
        <fgColor rgb="FFFFB26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rgb="FF268CCD"/>
      </left>
      <right/>
      <top style="thin">
        <color rgb="FF268CCD"/>
      </top>
      <bottom/>
      <diagonal/>
    </border>
    <border>
      <left/>
      <right/>
      <top style="thin">
        <color rgb="FF268CCD"/>
      </top>
      <bottom/>
      <diagonal/>
    </border>
    <border>
      <left/>
      <right style="thin">
        <color rgb="FF268CCD"/>
      </right>
      <top style="thin">
        <color rgb="FF268CCD"/>
      </top>
      <bottom/>
      <diagonal/>
    </border>
    <border>
      <left style="thin">
        <color rgb="FF268CCD"/>
      </left>
      <right/>
      <top/>
      <bottom/>
      <diagonal/>
    </border>
    <border>
      <left/>
      <right style="thin">
        <color rgb="FF268CCD"/>
      </right>
      <top/>
      <bottom/>
      <diagonal/>
    </border>
    <border>
      <left style="thin">
        <color rgb="FF268DCD"/>
      </left>
      <right/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 style="thin">
        <color rgb="FF268DCD"/>
      </bottom>
      <diagonal/>
    </border>
    <border>
      <left/>
      <right style="thin">
        <color rgb="FF268DCD"/>
      </right>
      <top style="thin">
        <color rgb="FF268DCD"/>
      </top>
      <bottom style="thin">
        <color rgb="FF268DCD"/>
      </bottom>
      <diagonal/>
    </border>
    <border>
      <left style="thin">
        <color rgb="FF268DCD"/>
      </left>
      <right/>
      <top/>
      <bottom/>
      <diagonal/>
    </border>
    <border>
      <left style="thin">
        <color rgb="FF1F8CCD"/>
      </left>
      <right/>
      <top style="thin">
        <color rgb="FF1F8CCD"/>
      </top>
      <bottom style="thin">
        <color rgb="FF1F8CCD"/>
      </bottom>
      <diagonal/>
    </border>
    <border>
      <left/>
      <right style="thin">
        <color rgb="FF1F8CCD"/>
      </right>
      <top style="thin">
        <color rgb="FF1F8CCD"/>
      </top>
      <bottom style="thin">
        <color rgb="FF1F8CCD"/>
      </bottom>
      <diagonal/>
    </border>
    <border>
      <left/>
      <right/>
      <top style="thin">
        <color rgb="FF1F8CCD"/>
      </top>
      <bottom style="thin">
        <color rgb="FF1F8CCD"/>
      </bottom>
      <diagonal/>
    </border>
    <border>
      <left style="thin">
        <color rgb="FF1F8CCD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n">
        <color rgb="FF268DCD"/>
      </bottom>
      <diagonal/>
    </border>
    <border>
      <left style="thin">
        <color rgb="FF268DCD"/>
      </left>
      <right/>
      <top style="thin">
        <color rgb="FF268DCD"/>
      </top>
      <bottom/>
      <diagonal/>
    </border>
    <border>
      <left/>
      <right/>
      <top style="thin">
        <color rgb="FF268DCD"/>
      </top>
      <bottom/>
      <diagonal/>
    </border>
    <border>
      <left style="thin">
        <color rgb="FF268DCD"/>
      </left>
      <right style="thin">
        <color rgb="FF268DCD"/>
      </right>
      <top style="thin">
        <color rgb="FF268DCD"/>
      </top>
      <bottom style="thin">
        <color rgb="FF268DCD"/>
      </bottom>
      <diagonal/>
    </border>
    <border>
      <left style="thin">
        <color indexed="2"/>
      </left>
      <right style="thick">
        <color theme="0"/>
      </right>
      <top/>
      <bottom style="thin">
        <color indexed="2"/>
      </bottom>
      <diagonal/>
    </border>
    <border>
      <left style="thick">
        <color theme="0"/>
      </left>
      <right style="thick">
        <color theme="0"/>
      </right>
      <top/>
      <bottom style="thin">
        <color rgb="FFFFC000"/>
      </bottom>
      <diagonal/>
    </border>
    <border>
      <left style="thick">
        <color theme="0"/>
      </left>
      <right style="thick">
        <color theme="0"/>
      </right>
      <top/>
      <bottom style="thin">
        <color rgb="FF92D050"/>
      </bottom>
      <diagonal/>
    </border>
    <border>
      <left style="thick">
        <color theme="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268DCD"/>
      </right>
      <top style="thin">
        <color rgb="FF268DCD"/>
      </top>
      <bottom/>
      <diagonal/>
    </border>
    <border>
      <left style="thin">
        <color rgb="FF268DCD"/>
      </left>
      <right style="thin">
        <color rgb="FF268DCD"/>
      </right>
      <top/>
      <bottom/>
      <diagonal/>
    </border>
    <border>
      <left style="thin">
        <color rgb="FF268DCD"/>
      </left>
      <right style="thin">
        <color rgb="FF268DCD"/>
      </right>
      <top style="thin">
        <color rgb="FF268DCD"/>
      </top>
      <bottom/>
      <diagonal/>
    </border>
    <border>
      <left style="thin">
        <color rgb="FF268DCD"/>
      </left>
      <right/>
      <top/>
      <bottom style="thin">
        <color rgb="FF268DCD"/>
      </bottom>
      <diagonal/>
    </border>
    <border>
      <left/>
      <right style="thin">
        <color rgb="FF268DCD"/>
      </right>
      <top/>
      <bottom style="thin">
        <color rgb="FF268DCD"/>
      </bottom>
      <diagonal/>
    </border>
    <border>
      <left/>
      <right style="thin">
        <color rgb="FF268DCD"/>
      </right>
      <top/>
      <bottom/>
      <diagonal/>
    </border>
    <border>
      <left/>
      <right/>
      <top style="thin">
        <color rgb="FF268DCD"/>
      </top>
      <bottom style="thin">
        <color rgb="FF268CCD"/>
      </bottom>
      <diagonal/>
    </border>
    <border>
      <left style="thin">
        <color rgb="FF268CCD"/>
      </left>
      <right/>
      <top/>
      <bottom style="thin">
        <color rgb="FF268CCD"/>
      </bottom>
      <diagonal/>
    </border>
    <border>
      <left/>
      <right/>
      <top/>
      <bottom style="thin">
        <color rgb="FF268CCD"/>
      </bottom>
      <diagonal/>
    </border>
    <border>
      <left/>
      <right style="thin">
        <color rgb="FF268CCD"/>
      </right>
      <top/>
      <bottom style="thin">
        <color rgb="FF268CCD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33B1FF"/>
      </left>
      <right/>
      <top style="thin">
        <color rgb="FF33B1FF"/>
      </top>
      <bottom style="thin">
        <color rgb="FF33B1FF"/>
      </bottom>
      <diagonal/>
    </border>
    <border>
      <left/>
      <right/>
      <top style="thin">
        <color rgb="FF33B1FF"/>
      </top>
      <bottom style="thin">
        <color rgb="FF33B1FF"/>
      </bottom>
      <diagonal/>
    </border>
    <border>
      <left/>
      <right style="thin">
        <color rgb="FF33B1FF"/>
      </right>
      <top style="thin">
        <color rgb="FF33B1FF"/>
      </top>
      <bottom style="thin">
        <color rgb="FF33B1FF"/>
      </bottom>
      <diagonal/>
    </border>
    <border>
      <left style="thin">
        <color rgb="FF751ED8"/>
      </left>
      <right/>
      <top style="thin">
        <color rgb="FF751ED8"/>
      </top>
      <bottom style="thin">
        <color rgb="FF751ED8"/>
      </bottom>
      <diagonal/>
    </border>
    <border>
      <left/>
      <right style="thin">
        <color rgb="FF751ED8"/>
      </right>
      <top style="thin">
        <color rgb="FF751ED8"/>
      </top>
      <bottom style="thin">
        <color rgb="FF751ED8"/>
      </bottom>
      <diagonal/>
    </border>
    <border>
      <left style="thick">
        <color rgb="FFDDEBF9"/>
      </left>
      <right/>
      <top style="thick">
        <color rgb="FFDDEBF9"/>
      </top>
      <bottom/>
      <diagonal/>
    </border>
    <border>
      <left/>
      <right/>
      <top style="thick">
        <color rgb="FFDDEBF9"/>
      </top>
      <bottom/>
      <diagonal/>
    </border>
    <border>
      <left/>
      <right style="thick">
        <color rgb="FFDDEBF9"/>
      </right>
      <top style="thick">
        <color rgb="FFDDEBF9"/>
      </top>
      <bottom/>
      <diagonal/>
    </border>
    <border>
      <left style="thin">
        <color rgb="FF7300D8"/>
      </left>
      <right/>
      <top style="thin">
        <color rgb="FF7300D8"/>
      </top>
      <bottom style="thin">
        <color rgb="FF7300D8"/>
      </bottom>
      <diagonal/>
    </border>
    <border>
      <left/>
      <right style="thin">
        <color rgb="FF7300D8"/>
      </right>
      <top style="thin">
        <color rgb="FF7300D8"/>
      </top>
      <bottom style="thin">
        <color rgb="FF7300D8"/>
      </bottom>
      <diagonal/>
    </border>
    <border>
      <left style="thin">
        <color rgb="FF1F8CCD"/>
      </left>
      <right/>
      <top style="thin">
        <color rgb="FF1F8CCD"/>
      </top>
      <bottom/>
      <diagonal/>
    </border>
    <border>
      <left/>
      <right/>
      <top style="thin">
        <color rgb="FF1F8CCD"/>
      </top>
      <bottom/>
      <diagonal/>
    </border>
    <border>
      <left/>
      <right style="thin">
        <color rgb="FF1F8CCD"/>
      </right>
      <top style="thin">
        <color rgb="FF1F8CCD"/>
      </top>
      <bottom/>
      <diagonal/>
    </border>
    <border>
      <left style="thick">
        <color rgb="FF268DCD"/>
      </left>
      <right/>
      <top style="thick">
        <color rgb="FF268DCD"/>
      </top>
      <bottom style="thick">
        <color rgb="FF268DCD"/>
      </bottom>
      <diagonal/>
    </border>
    <border>
      <left/>
      <right/>
      <top style="thick">
        <color rgb="FF268DCD"/>
      </top>
      <bottom style="thick">
        <color rgb="FF268DCD"/>
      </bottom>
      <diagonal/>
    </border>
    <border>
      <left/>
      <right style="thick">
        <color rgb="FF268DCD"/>
      </right>
      <top style="thick">
        <color rgb="FF268DCD"/>
      </top>
      <bottom style="thick">
        <color rgb="FF268DCD"/>
      </bottom>
      <diagonal/>
    </border>
    <border>
      <left style="thin">
        <color rgb="FF1F8CCD"/>
      </left>
      <right/>
      <top/>
      <bottom style="thin">
        <color rgb="FF1F8CCD"/>
      </bottom>
      <diagonal/>
    </border>
    <border>
      <left/>
      <right/>
      <top/>
      <bottom style="thin">
        <color rgb="FF1F8CCD"/>
      </bottom>
      <diagonal/>
    </border>
    <border>
      <left/>
      <right style="thin">
        <color rgb="FF1F8CCD"/>
      </right>
      <top/>
      <bottom style="thin">
        <color rgb="FF1F8CCD"/>
      </bottom>
      <diagonal/>
    </border>
    <border>
      <left/>
      <right/>
      <top style="thin">
        <color rgb="FF7300D8"/>
      </top>
      <bottom/>
      <diagonal/>
    </border>
    <border>
      <left style="thin">
        <color rgb="FF268CCD"/>
      </left>
      <right/>
      <top style="thin">
        <color rgb="FF268CCD"/>
      </top>
      <bottom style="thin">
        <color rgb="FF268CCD"/>
      </bottom>
      <diagonal/>
    </border>
    <border>
      <left/>
      <right/>
      <top style="thin">
        <color rgb="FF268CCD"/>
      </top>
      <bottom style="thin">
        <color rgb="FF268CCD"/>
      </bottom>
      <diagonal/>
    </border>
    <border>
      <left/>
      <right style="thin">
        <color rgb="FF268CCD"/>
      </right>
      <top style="thin">
        <color rgb="FF268CCD"/>
      </top>
      <bottom style="thin">
        <color rgb="FF268CCD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/>
    <xf numFmtId="0" fontId="2" fillId="0" borderId="0" applyNumberFormat="0" applyFill="0" applyBorder="0"/>
    <xf numFmtId="0" fontId="3" fillId="0" borderId="0"/>
    <xf numFmtId="0" fontId="3" fillId="0" borderId="0"/>
  </cellStyleXfs>
  <cellXfs count="50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3" borderId="0" xfId="0" applyFill="1"/>
    <xf numFmtId="0" fontId="0" fillId="2" borderId="5" xfId="0" applyFill="1" applyBorder="1"/>
    <xf numFmtId="0" fontId="0" fillId="4" borderId="0" xfId="0" applyFill="1"/>
    <xf numFmtId="0" fontId="8" fillId="2" borderId="9" xfId="0" applyFont="1" applyFill="1" applyBorder="1" applyAlignment="1">
      <alignment vertical="center"/>
    </xf>
    <xf numFmtId="0" fontId="11" fillId="2" borderId="0" xfId="0" applyFont="1" applyFill="1"/>
    <xf numFmtId="0" fontId="12" fillId="2" borderId="0" xfId="0" applyFont="1" applyFill="1" applyAlignment="1">
      <alignment vertical="center"/>
    </xf>
    <xf numFmtId="0" fontId="0" fillId="2" borderId="13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/>
    <xf numFmtId="0" fontId="8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top"/>
    </xf>
    <xf numFmtId="0" fontId="17" fillId="2" borderId="0" xfId="0" applyFont="1" applyFill="1" applyAlignment="1">
      <alignment horizontal="left" vertical="center"/>
    </xf>
    <xf numFmtId="0" fontId="10" fillId="2" borderId="13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18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0" fontId="0" fillId="2" borderId="5" xfId="0" applyFill="1" applyBorder="1" applyAlignment="1">
      <alignment vertical="center"/>
    </xf>
    <xf numFmtId="0" fontId="15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7" borderId="0" xfId="0" applyFont="1" applyFill="1" applyAlignment="1">
      <alignment horizontal="center" vertical="center"/>
    </xf>
    <xf numFmtId="14" fontId="26" fillId="2" borderId="0" xfId="0" applyNumberFormat="1" applyFont="1" applyFill="1" applyAlignment="1">
      <alignment horizontal="center" vertical="center" textRotation="90"/>
    </xf>
    <xf numFmtId="0" fontId="21" fillId="2" borderId="5" xfId="0" applyFont="1" applyFill="1" applyBorder="1" applyAlignment="1">
      <alignment vertical="center"/>
    </xf>
    <xf numFmtId="0" fontId="0" fillId="6" borderId="4" xfId="0" applyFill="1" applyBorder="1"/>
    <xf numFmtId="0" fontId="0" fillId="6" borderId="0" xfId="0" applyFill="1"/>
    <xf numFmtId="0" fontId="0" fillId="6" borderId="0" xfId="0" applyFill="1" applyAlignment="1">
      <alignment horizontal="right"/>
    </xf>
    <xf numFmtId="0" fontId="28" fillId="6" borderId="0" xfId="0" applyFont="1" applyFill="1" applyAlignment="1">
      <alignment vertical="center"/>
    </xf>
    <xf numFmtId="0" fontId="0" fillId="8" borderId="0" xfId="0" applyFill="1"/>
    <xf numFmtId="164" fontId="29" fillId="8" borderId="0" xfId="0" applyNumberFormat="1" applyFont="1" applyFill="1" applyAlignment="1">
      <alignment vertical="center"/>
    </xf>
    <xf numFmtId="164" fontId="29" fillId="3" borderId="0" xfId="0" applyNumberFormat="1" applyFont="1" applyFill="1" applyAlignment="1">
      <alignment vertical="center"/>
    </xf>
    <xf numFmtId="164" fontId="29" fillId="3" borderId="5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5" xfId="0" applyFont="1" applyFill="1" applyBorder="1" applyAlignment="1">
      <alignment vertical="center"/>
    </xf>
    <xf numFmtId="0" fontId="30" fillId="9" borderId="14" xfId="0" quotePrefix="1" applyFont="1" applyFill="1" applyBorder="1" applyAlignment="1">
      <alignment horizontal="center" vertical="center"/>
    </xf>
    <xf numFmtId="0" fontId="30" fillId="4" borderId="14" xfId="0" quotePrefix="1" applyFont="1" applyFill="1" applyBorder="1" applyAlignment="1">
      <alignment horizontal="center" vertical="center"/>
    </xf>
    <xf numFmtId="0" fontId="30" fillId="10" borderId="14" xfId="0" quotePrefix="1" applyFont="1" applyFill="1" applyBorder="1" applyAlignment="1">
      <alignment horizontal="center" vertical="center"/>
    </xf>
    <xf numFmtId="0" fontId="30" fillId="11" borderId="14" xfId="0" quotePrefix="1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vertical="center"/>
    </xf>
    <xf numFmtId="0" fontId="28" fillId="3" borderId="14" xfId="0" applyFont="1" applyFill="1" applyBorder="1" applyAlignment="1">
      <alignment horizontal="center" vertical="center"/>
    </xf>
    <xf numFmtId="0" fontId="28" fillId="1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30" fillId="2" borderId="0" xfId="0" quotePrefix="1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31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11" fillId="2" borderId="4" xfId="0" applyFont="1" applyFill="1" applyBorder="1"/>
    <xf numFmtId="0" fontId="11" fillId="2" borderId="0" xfId="0" applyFont="1" applyFill="1" applyAlignment="1">
      <alignment horizontal="right"/>
    </xf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top"/>
    </xf>
    <xf numFmtId="0" fontId="38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14" fontId="38" fillId="2" borderId="0" xfId="0" applyNumberFormat="1" applyFont="1" applyFill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/>
    <xf numFmtId="0" fontId="39" fillId="2" borderId="0" xfId="0" applyFont="1" applyFill="1" applyAlignment="1">
      <alignment vertical="center"/>
    </xf>
    <xf numFmtId="0" fontId="41" fillId="2" borderId="7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vertical="center"/>
    </xf>
    <xf numFmtId="0" fontId="43" fillId="2" borderId="4" xfId="0" applyFont="1" applyFill="1" applyBorder="1" applyAlignment="1">
      <alignment horizontal="right" vertical="center"/>
    </xf>
    <xf numFmtId="0" fontId="43" fillId="2" borderId="0" xfId="0" applyFont="1" applyFill="1" applyAlignment="1">
      <alignment horizontal="right" vertical="center"/>
    </xf>
    <xf numFmtId="0" fontId="43" fillId="2" borderId="5" xfId="0" applyFont="1" applyFill="1" applyBorder="1" applyAlignment="1">
      <alignment horizontal="right" vertical="center"/>
    </xf>
    <xf numFmtId="0" fontId="28" fillId="6" borderId="1" xfId="0" applyFont="1" applyFill="1" applyBorder="1" applyAlignment="1">
      <alignment vertical="center"/>
    </xf>
    <xf numFmtId="0" fontId="44" fillId="6" borderId="0" xfId="0" applyFont="1" applyFill="1" applyAlignment="1">
      <alignment horizontal="left" vertical="center"/>
    </xf>
    <xf numFmtId="0" fontId="44" fillId="6" borderId="2" xfId="0" applyFont="1" applyFill="1" applyBorder="1" applyAlignment="1">
      <alignment horizontal="left" vertical="center"/>
    </xf>
    <xf numFmtId="166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8" fillId="6" borderId="2" xfId="0" applyFont="1" applyFill="1" applyBorder="1" applyAlignment="1">
      <alignment vertical="center"/>
    </xf>
    <xf numFmtId="0" fontId="28" fillId="2" borderId="4" xfId="0" applyFont="1" applyFill="1" applyBorder="1" applyAlignment="1">
      <alignment vertical="center"/>
    </xf>
    <xf numFmtId="0" fontId="46" fillId="2" borderId="0" xfId="0" applyFont="1" applyFill="1" applyAlignment="1">
      <alignment horizontal="center" vertical="center"/>
    </xf>
    <xf numFmtId="0" fontId="46" fillId="2" borderId="5" xfId="0" applyFont="1" applyFill="1" applyBorder="1" applyAlignment="1">
      <alignment vertical="center"/>
    </xf>
    <xf numFmtId="0" fontId="45" fillId="6" borderId="4" xfId="0" applyFont="1" applyFill="1" applyBorder="1" applyAlignment="1">
      <alignment horizontal="center" vertical="center"/>
    </xf>
    <xf numFmtId="0" fontId="48" fillId="2" borderId="18" xfId="0" applyFont="1" applyFill="1" applyBorder="1" applyAlignment="1">
      <alignment horizontal="center" vertical="center"/>
    </xf>
    <xf numFmtId="165" fontId="28" fillId="6" borderId="0" xfId="0" applyNumberFormat="1" applyFont="1" applyFill="1" applyAlignment="1">
      <alignment horizontal="center" vertical="center"/>
    </xf>
    <xf numFmtId="165" fontId="51" fillId="2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horizontal="left" vertical="center"/>
    </xf>
    <xf numFmtId="0" fontId="46" fillId="2" borderId="5" xfId="0" applyFont="1" applyFill="1" applyBorder="1" applyAlignment="1">
      <alignment horizontal="left" vertical="center"/>
    </xf>
    <xf numFmtId="165" fontId="47" fillId="6" borderId="17" xfId="0" applyNumberFormat="1" applyFont="1" applyFill="1" applyBorder="1" applyAlignment="1">
      <alignment horizontal="center" vertical="center"/>
    </xf>
    <xf numFmtId="0" fontId="48" fillId="6" borderId="0" xfId="0" applyFont="1" applyFill="1" applyAlignment="1">
      <alignment horizontal="center" vertical="center"/>
    </xf>
    <xf numFmtId="0" fontId="29" fillId="6" borderId="17" xfId="0" applyFont="1" applyFill="1" applyBorder="1" applyAlignment="1">
      <alignment horizontal="center" vertical="center"/>
    </xf>
    <xf numFmtId="0" fontId="52" fillId="6" borderId="0" xfId="0" applyFont="1" applyFill="1" applyAlignment="1">
      <alignment horizontal="left" vertical="center" wrapText="1"/>
    </xf>
    <xf numFmtId="0" fontId="30" fillId="9" borderId="19" xfId="0" quotePrefix="1" applyFont="1" applyFill="1" applyBorder="1" applyAlignment="1">
      <alignment horizontal="center" vertical="center"/>
    </xf>
    <xf numFmtId="0" fontId="30" fillId="15" borderId="20" xfId="0" quotePrefix="1" applyFont="1" applyFill="1" applyBorder="1" applyAlignment="1">
      <alignment horizontal="center" vertical="center"/>
    </xf>
    <xf numFmtId="0" fontId="30" fillId="16" borderId="21" xfId="0" quotePrefix="1" applyFont="1" applyFill="1" applyBorder="1" applyAlignment="1">
      <alignment horizontal="center" vertical="center"/>
    </xf>
    <xf numFmtId="0" fontId="30" fillId="11" borderId="22" xfId="0" quotePrefix="1" applyFont="1" applyFill="1" applyBorder="1" applyAlignment="1">
      <alignment horizontal="center" vertical="center"/>
    </xf>
    <xf numFmtId="0" fontId="50" fillId="6" borderId="0" xfId="0" applyFont="1" applyFill="1" applyAlignment="1">
      <alignment horizontal="center" vertical="center" wrapText="1"/>
    </xf>
    <xf numFmtId="165" fontId="28" fillId="6" borderId="24" xfId="0" applyNumberFormat="1" applyFont="1" applyFill="1" applyBorder="1" applyAlignment="1">
      <alignment horizontal="center" vertical="center"/>
    </xf>
    <xf numFmtId="0" fontId="55" fillId="6" borderId="0" xfId="0" quotePrefix="1" applyFont="1" applyFill="1" applyAlignment="1">
      <alignment vertical="center"/>
    </xf>
    <xf numFmtId="1" fontId="56" fillId="2" borderId="25" xfId="0" applyNumberFormat="1" applyFont="1" applyFill="1" applyBorder="1" applyAlignment="1">
      <alignment horizontal="center" vertical="center"/>
    </xf>
    <xf numFmtId="1" fontId="57" fillId="2" borderId="4" xfId="0" applyNumberFormat="1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center"/>
    </xf>
    <xf numFmtId="0" fontId="59" fillId="2" borderId="0" xfId="0" applyFont="1" applyFill="1"/>
    <xf numFmtId="165" fontId="60" fillId="2" borderId="0" xfId="0" applyNumberFormat="1" applyFont="1" applyFill="1" applyAlignment="1">
      <alignment horizontal="center" vertical="center"/>
    </xf>
    <xf numFmtId="0" fontId="58" fillId="6" borderId="4" xfId="0" applyFont="1" applyFill="1" applyBorder="1" applyAlignment="1">
      <alignment vertical="center"/>
    </xf>
    <xf numFmtId="1" fontId="56" fillId="2" borderId="18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61" fillId="6" borderId="0" xfId="0" applyFont="1" applyFill="1" applyAlignment="1">
      <alignment vertical="center" wrapText="1"/>
    </xf>
    <xf numFmtId="0" fontId="62" fillId="6" borderId="0" xfId="0" applyFont="1" applyFill="1" applyAlignment="1">
      <alignment horizontal="center" wrapText="1"/>
    </xf>
    <xf numFmtId="0" fontId="53" fillId="6" borderId="0" xfId="0" applyFont="1" applyFill="1" applyAlignment="1">
      <alignment horizontal="center" vertical="center" wrapText="1"/>
    </xf>
    <xf numFmtId="0" fontId="54" fillId="6" borderId="0" xfId="0" applyFont="1" applyFill="1" applyAlignment="1">
      <alignment horizontal="left" vertical="center"/>
    </xf>
    <xf numFmtId="0" fontId="60" fillId="6" borderId="0" xfId="0" applyFont="1" applyFill="1" applyAlignment="1">
      <alignment horizontal="center" vertical="center"/>
    </xf>
    <xf numFmtId="0" fontId="28" fillId="6" borderId="5" xfId="0" applyFont="1" applyFill="1" applyBorder="1" applyAlignment="1">
      <alignment vertical="center"/>
    </xf>
    <xf numFmtId="1" fontId="57" fillId="2" borderId="0" xfId="0" applyNumberFormat="1" applyFont="1" applyFill="1" applyAlignment="1">
      <alignment horizontal="center" vertical="center"/>
    </xf>
    <xf numFmtId="0" fontId="58" fillId="6" borderId="26" xfId="0" applyFont="1" applyFill="1" applyBorder="1" applyAlignment="1">
      <alignment vertical="center"/>
    </xf>
    <xf numFmtId="0" fontId="61" fillId="6" borderId="15" xfId="0" applyFont="1" applyFill="1" applyBorder="1" applyAlignment="1">
      <alignment vertical="center" wrapText="1"/>
    </xf>
    <xf numFmtId="0" fontId="62" fillId="6" borderId="15" xfId="0" applyFont="1" applyFill="1" applyBorder="1" applyAlignment="1">
      <alignment horizontal="center" wrapText="1"/>
    </xf>
    <xf numFmtId="0" fontId="53" fillId="6" borderId="15" xfId="0" applyFont="1" applyFill="1" applyBorder="1" applyAlignment="1">
      <alignment horizontal="center" vertical="center" wrapText="1"/>
    </xf>
    <xf numFmtId="165" fontId="28" fillId="6" borderId="15" xfId="0" applyNumberFormat="1" applyFont="1" applyFill="1" applyBorder="1" applyAlignment="1">
      <alignment horizontal="center" vertical="center"/>
    </xf>
    <xf numFmtId="0" fontId="54" fillId="6" borderId="15" xfId="0" applyFont="1" applyFill="1" applyBorder="1" applyAlignment="1">
      <alignment horizontal="left" vertical="center"/>
    </xf>
    <xf numFmtId="0" fontId="55" fillId="6" borderId="15" xfId="0" quotePrefix="1" applyFont="1" applyFill="1" applyBorder="1" applyAlignment="1">
      <alignment vertical="center"/>
    </xf>
    <xf numFmtId="0" fontId="60" fillId="6" borderId="15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vertical="center"/>
    </xf>
    <xf numFmtId="0" fontId="58" fillId="2" borderId="0" xfId="0" applyFont="1" applyFill="1" applyAlignment="1">
      <alignment vertical="center"/>
    </xf>
    <xf numFmtId="0" fontId="61" fillId="2" borderId="0" xfId="0" applyFont="1" applyFill="1" applyAlignment="1">
      <alignment vertical="center" wrapText="1"/>
    </xf>
    <xf numFmtId="0" fontId="62" fillId="2" borderId="0" xfId="0" applyFont="1" applyFill="1" applyAlignment="1">
      <alignment horizontal="center" wrapText="1"/>
    </xf>
    <xf numFmtId="0" fontId="53" fillId="2" borderId="0" xfId="0" applyFont="1" applyFill="1" applyAlignment="1">
      <alignment horizontal="center" vertical="center" wrapText="1"/>
    </xf>
    <xf numFmtId="165" fontId="28" fillId="2" borderId="0" xfId="0" applyNumberFormat="1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55" fillId="2" borderId="0" xfId="0" quotePrefix="1" applyFont="1" applyFill="1" applyAlignment="1">
      <alignment vertical="center"/>
    </xf>
    <xf numFmtId="0" fontId="6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0" fontId="58" fillId="6" borderId="15" xfId="0" applyFont="1" applyFill="1" applyBorder="1" applyAlignment="1">
      <alignment vertical="center"/>
    </xf>
    <xf numFmtId="165" fontId="63" fillId="2" borderId="0" xfId="0" applyNumberFormat="1" applyFont="1" applyFill="1" applyAlignment="1">
      <alignment horizontal="center" vertical="center"/>
    </xf>
    <xf numFmtId="165" fontId="64" fillId="2" borderId="0" xfId="0" applyNumberFormat="1" applyFont="1" applyFill="1" applyAlignment="1">
      <alignment horizontal="center" vertical="center"/>
    </xf>
    <xf numFmtId="0" fontId="65" fillId="2" borderId="0" xfId="0" applyFont="1" applyFill="1"/>
    <xf numFmtId="0" fontId="15" fillId="2" borderId="0" xfId="0" applyFont="1" applyFill="1" applyAlignment="1">
      <alignment horizontal="center"/>
    </xf>
    <xf numFmtId="0" fontId="65" fillId="2" borderId="5" xfId="0" applyFont="1" applyFill="1" applyBorder="1"/>
    <xf numFmtId="0" fontId="0" fillId="2" borderId="30" xfId="0" applyFill="1" applyBorder="1"/>
    <xf numFmtId="0" fontId="66" fillId="2" borderId="31" xfId="0" applyFont="1" applyFill="1" applyBorder="1" applyAlignment="1">
      <alignment vertical="center"/>
    </xf>
    <xf numFmtId="0" fontId="66" fillId="2" borderId="31" xfId="0" applyFont="1" applyFill="1" applyBorder="1" applyAlignment="1">
      <alignment horizontal="right" vertical="center"/>
    </xf>
    <xf numFmtId="0" fontId="66" fillId="4" borderId="31" xfId="0" applyFont="1" applyFill="1" applyBorder="1" applyAlignment="1">
      <alignment vertical="center"/>
    </xf>
    <xf numFmtId="0" fontId="66" fillId="2" borderId="32" xfId="0" applyFont="1" applyFill="1" applyBorder="1" applyAlignment="1">
      <alignment vertical="center"/>
    </xf>
    <xf numFmtId="0" fontId="0" fillId="17" borderId="0" xfId="0" applyFill="1" applyAlignment="1">
      <alignment vertical="center"/>
    </xf>
    <xf numFmtId="0" fontId="50" fillId="2" borderId="0" xfId="0" applyFont="1" applyFill="1" applyAlignment="1">
      <alignment horizontal="center" vertical="center"/>
    </xf>
    <xf numFmtId="0" fontId="0" fillId="2" borderId="9" xfId="0" applyFill="1" applyBorder="1"/>
    <xf numFmtId="0" fontId="17" fillId="2" borderId="28" xfId="0" applyFont="1" applyFill="1" applyBorder="1" applyAlignment="1">
      <alignment horizontal="left" vertical="center"/>
    </xf>
    <xf numFmtId="0" fontId="69" fillId="2" borderId="0" xfId="0" applyFont="1" applyFill="1" applyAlignment="1">
      <alignment horizontal="left" vertical="top"/>
    </xf>
    <xf numFmtId="0" fontId="36" fillId="2" borderId="0" xfId="0" applyFont="1" applyFill="1"/>
    <xf numFmtId="0" fontId="11" fillId="2" borderId="9" xfId="0" applyFont="1" applyFill="1" applyBorder="1"/>
    <xf numFmtId="0" fontId="11" fillId="2" borderId="28" xfId="0" applyFont="1" applyFill="1" applyBorder="1"/>
    <xf numFmtId="0" fontId="13" fillId="2" borderId="0" xfId="0" applyFont="1" applyFill="1" applyAlignment="1">
      <alignment horizontal="left" vertical="center"/>
    </xf>
    <xf numFmtId="0" fontId="36" fillId="2" borderId="15" xfId="0" applyFont="1" applyFill="1" applyBorder="1" applyAlignment="1">
      <alignment vertical="center"/>
    </xf>
    <xf numFmtId="0" fontId="37" fillId="2" borderId="15" xfId="0" applyFont="1" applyFill="1" applyBorder="1" applyAlignment="1">
      <alignment horizontal="left" vertical="top"/>
    </xf>
    <xf numFmtId="0" fontId="19" fillId="2" borderId="15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0" fontId="11" fillId="2" borderId="15" xfId="0" applyFont="1" applyFill="1" applyBorder="1"/>
    <xf numFmtId="14" fontId="38" fillId="2" borderId="15" xfId="0" applyNumberFormat="1" applyFont="1" applyFill="1" applyBorder="1" applyAlignment="1">
      <alignment horizontal="center" vertical="center"/>
    </xf>
    <xf numFmtId="166" fontId="11" fillId="2" borderId="15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69" fillId="2" borderId="15" xfId="0" applyFont="1" applyFill="1" applyBorder="1" applyAlignment="1">
      <alignment horizontal="left" vertical="top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vertical="center"/>
    </xf>
    <xf numFmtId="0" fontId="37" fillId="6" borderId="17" xfId="0" applyFont="1" applyFill="1" applyBorder="1" applyAlignment="1">
      <alignment horizontal="left" vertical="top"/>
    </xf>
    <xf numFmtId="0" fontId="19" fillId="6" borderId="17" xfId="0" applyFont="1" applyFill="1" applyBorder="1" applyAlignment="1">
      <alignment horizontal="center" vertical="center"/>
    </xf>
    <xf numFmtId="0" fontId="38" fillId="6" borderId="17" xfId="0" applyFont="1" applyFill="1" applyBorder="1" applyAlignment="1">
      <alignment horizontal="center" vertical="center"/>
    </xf>
    <xf numFmtId="0" fontId="11" fillId="6" borderId="17" xfId="0" applyFont="1" applyFill="1" applyBorder="1"/>
    <xf numFmtId="14" fontId="38" fillId="6" borderId="17" xfId="0" applyNumberFormat="1" applyFont="1" applyFill="1" applyBorder="1" applyAlignment="1">
      <alignment horizontal="center" vertical="center"/>
    </xf>
    <xf numFmtId="166" fontId="11" fillId="6" borderId="17" xfId="0" applyNumberFormat="1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69" fillId="6" borderId="17" xfId="0" applyFont="1" applyFill="1" applyBorder="1" applyAlignment="1">
      <alignment horizontal="left" vertical="top"/>
    </xf>
    <xf numFmtId="0" fontId="69" fillId="6" borderId="23" xfId="0" applyFont="1" applyFill="1" applyBorder="1" applyAlignment="1">
      <alignment horizontal="left" vertical="top"/>
    </xf>
    <xf numFmtId="0" fontId="69" fillId="2" borderId="9" xfId="0" applyFont="1" applyFill="1" applyBorder="1" applyAlignment="1">
      <alignment horizontal="left" vertical="top"/>
    </xf>
    <xf numFmtId="0" fontId="69" fillId="2" borderId="16" xfId="0" applyFont="1" applyFill="1" applyBorder="1" applyAlignment="1">
      <alignment horizontal="left" vertical="top"/>
    </xf>
    <xf numFmtId="0" fontId="69" fillId="2" borderId="17" xfId="0" applyFont="1" applyFill="1" applyBorder="1" applyAlignment="1">
      <alignment horizontal="left" vertical="top"/>
    </xf>
    <xf numFmtId="0" fontId="70" fillId="2" borderId="17" xfId="0" applyFont="1" applyFill="1" applyBorder="1" applyAlignment="1">
      <alignment horizontal="left" vertical="top"/>
    </xf>
    <xf numFmtId="0" fontId="71" fillId="2" borderId="17" xfId="0" applyFont="1" applyFill="1" applyBorder="1" applyAlignment="1">
      <alignment vertical="center"/>
    </xf>
    <xf numFmtId="0" fontId="71" fillId="2" borderId="9" xfId="0" applyFont="1" applyFill="1" applyBorder="1" applyAlignment="1">
      <alignment vertical="center"/>
    </xf>
    <xf numFmtId="0" fontId="71" fillId="2" borderId="0" xfId="0" applyFont="1" applyFill="1" applyAlignment="1">
      <alignment vertical="center"/>
    </xf>
    <xf numFmtId="0" fontId="71" fillId="2" borderId="5" xfId="0" applyFont="1" applyFill="1" applyBorder="1"/>
    <xf numFmtId="0" fontId="13" fillId="2" borderId="35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vertical="center"/>
    </xf>
    <xf numFmtId="0" fontId="17" fillId="6" borderId="0" xfId="0" applyFont="1" applyFill="1" applyAlignment="1">
      <alignment horizontal="left" vertical="center"/>
    </xf>
    <xf numFmtId="0" fontId="11" fillId="6" borderId="0" xfId="0" applyFont="1" applyFill="1"/>
    <xf numFmtId="0" fontId="17" fillId="6" borderId="28" xfId="0" applyFont="1" applyFill="1" applyBorder="1" applyAlignment="1">
      <alignment horizontal="left" vertical="center"/>
    </xf>
    <xf numFmtId="0" fontId="73" fillId="2" borderId="9" xfId="0" applyFont="1" applyFill="1" applyBorder="1" applyAlignment="1">
      <alignment horizontal="left" vertical="top"/>
    </xf>
    <xf numFmtId="0" fontId="73" fillId="2" borderId="0" xfId="0" applyFont="1" applyFill="1" applyAlignment="1">
      <alignment horizontal="left" vertical="top"/>
    </xf>
    <xf numFmtId="0" fontId="13" fillId="2" borderId="9" xfId="0" applyFont="1" applyFill="1" applyBorder="1" applyAlignment="1">
      <alignment vertical="center"/>
    </xf>
    <xf numFmtId="0" fontId="36" fillId="6" borderId="9" xfId="0" applyFont="1" applyFill="1" applyBorder="1" applyAlignment="1">
      <alignment vertical="center"/>
    </xf>
    <xf numFmtId="0" fontId="37" fillId="6" borderId="0" xfId="0" applyFont="1" applyFill="1" applyAlignment="1">
      <alignment horizontal="left" vertical="top"/>
    </xf>
    <xf numFmtId="0" fontId="19" fillId="6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14" fontId="38" fillId="6" borderId="0" xfId="0" applyNumberFormat="1" applyFont="1" applyFill="1" applyAlignment="1">
      <alignment horizontal="center" vertical="center"/>
    </xf>
    <xf numFmtId="166" fontId="11" fillId="6" borderId="0" xfId="0" applyNumberFormat="1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71" fillId="6" borderId="0" xfId="0" applyFont="1" applyFill="1" applyAlignment="1">
      <alignment horizontal="center" vertical="center"/>
    </xf>
    <xf numFmtId="0" fontId="11" fillId="6" borderId="16" xfId="0" applyFont="1" applyFill="1" applyBorder="1"/>
    <xf numFmtId="0" fontId="70" fillId="6" borderId="17" xfId="0" applyFont="1" applyFill="1" applyBorder="1" applyAlignment="1">
      <alignment horizontal="left" vertical="top"/>
    </xf>
    <xf numFmtId="0" fontId="69" fillId="2" borderId="25" xfId="0" applyFont="1" applyFill="1" applyBorder="1" applyAlignment="1">
      <alignment horizontal="left" vertical="top"/>
    </xf>
    <xf numFmtId="0" fontId="74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71" fillId="6" borderId="0" xfId="0" applyFont="1" applyFill="1"/>
    <xf numFmtId="0" fontId="70" fillId="6" borderId="0" xfId="0" applyFont="1" applyFill="1" applyAlignment="1">
      <alignment horizontal="left" vertical="top"/>
    </xf>
    <xf numFmtId="165" fontId="36" fillId="2" borderId="0" xfId="0" applyNumberFormat="1" applyFont="1" applyFill="1" applyAlignment="1">
      <alignment horizontal="center" vertical="center"/>
    </xf>
    <xf numFmtId="0" fontId="51" fillId="6" borderId="0" xfId="0" applyFont="1" applyFill="1" applyAlignment="1">
      <alignment vertical="center"/>
    </xf>
    <xf numFmtId="0" fontId="74" fillId="6" borderId="0" xfId="0" applyFont="1" applyFill="1" applyAlignment="1">
      <alignment vertical="center"/>
    </xf>
    <xf numFmtId="165" fontId="75" fillId="6" borderId="0" xfId="0" applyNumberFormat="1" applyFont="1" applyFill="1" applyAlignment="1">
      <alignment vertical="center"/>
    </xf>
    <xf numFmtId="0" fontId="45" fillId="6" borderId="0" xfId="0" applyFont="1" applyFill="1" applyAlignment="1">
      <alignment vertical="center"/>
    </xf>
    <xf numFmtId="0" fontId="76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80" fillId="6" borderId="0" xfId="0" applyFont="1" applyFill="1" applyAlignment="1">
      <alignment vertical="center"/>
    </xf>
    <xf numFmtId="0" fontId="9" fillId="6" borderId="54" xfId="0" applyFont="1" applyFill="1" applyBorder="1" applyAlignment="1">
      <alignment vertical="center"/>
    </xf>
    <xf numFmtId="0" fontId="63" fillId="6" borderId="0" xfId="0" applyFont="1" applyFill="1"/>
    <xf numFmtId="0" fontId="81" fillId="6" borderId="0" xfId="0" applyFont="1" applyFill="1" applyAlignment="1">
      <alignment horizontal="left" vertical="center"/>
    </xf>
    <xf numFmtId="166" fontId="82" fillId="6" borderId="0" xfId="0" applyNumberFormat="1" applyFont="1" applyFill="1" applyAlignment="1">
      <alignment horizontal="left" vertical="top"/>
    </xf>
    <xf numFmtId="0" fontId="73" fillId="2" borderId="17" xfId="0" applyFont="1" applyFill="1" applyBorder="1" applyAlignment="1">
      <alignment horizontal="left" vertical="top"/>
    </xf>
    <xf numFmtId="0" fontId="50" fillId="2" borderId="17" xfId="0" applyFont="1" applyFill="1" applyBorder="1" applyAlignment="1">
      <alignment vertical="center"/>
    </xf>
    <xf numFmtId="0" fontId="50" fillId="2" borderId="0" xfId="0" applyFont="1" applyFill="1" applyAlignment="1">
      <alignment vertical="center"/>
    </xf>
    <xf numFmtId="0" fontId="83" fillId="2" borderId="0" xfId="0" applyFont="1" applyFill="1" applyAlignment="1">
      <alignment vertical="center"/>
    </xf>
    <xf numFmtId="0" fontId="83" fillId="2" borderId="5" xfId="0" applyFont="1" applyFill="1" applyBorder="1"/>
    <xf numFmtId="0" fontId="50" fillId="2" borderId="35" xfId="0" applyFont="1" applyFill="1" applyBorder="1" applyAlignment="1">
      <alignment horizontal="center" vertical="center"/>
    </xf>
    <xf numFmtId="0" fontId="50" fillId="2" borderId="36" xfId="0" applyFont="1" applyFill="1" applyBorder="1" applyAlignment="1">
      <alignment horizontal="center" vertical="center"/>
    </xf>
    <xf numFmtId="0" fontId="71" fillId="6" borderId="13" xfId="0" applyFont="1" applyFill="1" applyBorder="1"/>
    <xf numFmtId="167" fontId="79" fillId="6" borderId="0" xfId="0" applyNumberFormat="1" applyFont="1" applyFill="1" applyAlignment="1">
      <alignment vertical="center"/>
    </xf>
    <xf numFmtId="0" fontId="70" fillId="2" borderId="0" xfId="0" applyFont="1" applyFill="1" applyAlignment="1">
      <alignment horizontal="left"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0" xfId="0" applyFill="1" applyAlignment="1">
      <alignment horizontal="right" vertical="top"/>
    </xf>
    <xf numFmtId="0" fontId="28" fillId="6" borderId="9" xfId="0" applyFont="1" applyFill="1" applyBorder="1" applyAlignment="1">
      <alignment vertical="top"/>
    </xf>
    <xf numFmtId="0" fontId="85" fillId="6" borderId="0" xfId="0" applyFont="1" applyFill="1" applyAlignment="1">
      <alignment vertical="top"/>
    </xf>
    <xf numFmtId="165" fontId="70" fillId="6" borderId="0" xfId="0" applyNumberFormat="1" applyFont="1" applyFill="1" applyAlignment="1">
      <alignment horizontal="left" vertical="top"/>
    </xf>
    <xf numFmtId="0" fontId="83" fillId="2" borderId="0" xfId="0" applyFont="1" applyFill="1" applyAlignment="1">
      <alignment vertical="top"/>
    </xf>
    <xf numFmtId="0" fontId="83" fillId="2" borderId="5" xfId="0" applyFont="1" applyFill="1" applyBorder="1" applyAlignment="1">
      <alignment vertical="top"/>
    </xf>
    <xf numFmtId="0" fontId="50" fillId="2" borderId="35" xfId="0" applyFont="1" applyFill="1" applyBorder="1" applyAlignment="1">
      <alignment horizontal="center" vertical="top"/>
    </xf>
    <xf numFmtId="0" fontId="50" fillId="2" borderId="36" xfId="0" applyFont="1" applyFill="1" applyBorder="1" applyAlignment="1">
      <alignment horizontal="center" vertical="top"/>
    </xf>
    <xf numFmtId="0" fontId="50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165" fontId="70" fillId="6" borderId="0" xfId="0" applyNumberFormat="1" applyFont="1" applyFill="1" applyAlignment="1">
      <alignment vertical="top"/>
    </xf>
    <xf numFmtId="0" fontId="9" fillId="6" borderId="0" xfId="0" applyFont="1" applyFill="1" applyAlignment="1">
      <alignment horizontal="center" vertical="center"/>
    </xf>
    <xf numFmtId="0" fontId="86" fillId="6" borderId="0" xfId="0" applyFont="1" applyFill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87" fillId="2" borderId="0" xfId="0" quotePrefix="1" applyFont="1" applyFill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0" fontId="86" fillId="2" borderId="0" xfId="0" applyFont="1" applyFill="1" applyAlignment="1">
      <alignment horizontal="left" vertical="center"/>
    </xf>
    <xf numFmtId="0" fontId="86" fillId="2" borderId="5" xfId="0" applyFont="1" applyFill="1" applyBorder="1" applyAlignment="1">
      <alignment horizontal="left" vertical="center"/>
    </xf>
    <xf numFmtId="0" fontId="36" fillId="2" borderId="9" xfId="0" applyFont="1" applyFill="1" applyBorder="1" applyAlignment="1">
      <alignment vertical="center"/>
    </xf>
    <xf numFmtId="0" fontId="36" fillId="6" borderId="26" xfId="0" applyFont="1" applyFill="1" applyBorder="1" applyAlignment="1">
      <alignment vertical="center"/>
    </xf>
    <xf numFmtId="0" fontId="88" fillId="6" borderId="15" xfId="0" applyFont="1" applyFill="1" applyBorder="1" applyAlignment="1">
      <alignment horizontal="left" vertical="top" wrapText="1"/>
    </xf>
    <xf numFmtId="0" fontId="45" fillId="6" borderId="15" xfId="0" applyFont="1" applyFill="1" applyBorder="1" applyAlignment="1">
      <alignment horizontal="center" vertical="center"/>
    </xf>
    <xf numFmtId="0" fontId="39" fillId="6" borderId="15" xfId="0" applyFont="1" applyFill="1" applyBorder="1" applyAlignment="1">
      <alignment horizontal="center" vertical="center"/>
    </xf>
    <xf numFmtId="0" fontId="74" fillId="6" borderId="15" xfId="0" applyFont="1" applyFill="1" applyBorder="1" applyAlignment="1">
      <alignment horizontal="center" vertical="center"/>
    </xf>
    <xf numFmtId="165" fontId="75" fillId="6" borderId="15" xfId="0" applyNumberFormat="1" applyFont="1" applyFill="1" applyBorder="1" applyAlignment="1">
      <alignment horizontal="center" vertical="center"/>
    </xf>
    <xf numFmtId="1" fontId="89" fillId="6" borderId="15" xfId="0" applyNumberFormat="1" applyFont="1" applyFill="1" applyBorder="1" applyAlignment="1">
      <alignment horizontal="center" vertical="center"/>
    </xf>
    <xf numFmtId="0" fontId="71" fillId="6" borderId="15" xfId="0" applyFont="1" applyFill="1" applyBorder="1"/>
    <xf numFmtId="0" fontId="71" fillId="2" borderId="28" xfId="0" applyFont="1" applyFill="1" applyBorder="1"/>
    <xf numFmtId="0" fontId="88" fillId="2" borderId="0" xfId="0" applyFont="1" applyFill="1" applyAlignment="1">
      <alignment horizontal="left" vertical="top" wrapText="1"/>
    </xf>
    <xf numFmtId="0" fontId="45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74" fillId="2" borderId="0" xfId="0" applyFont="1" applyFill="1" applyAlignment="1">
      <alignment horizontal="center" vertical="center"/>
    </xf>
    <xf numFmtId="165" fontId="75" fillId="2" borderId="0" xfId="0" applyNumberFormat="1" applyFont="1" applyFill="1" applyAlignment="1">
      <alignment horizontal="center" vertical="center"/>
    </xf>
    <xf numFmtId="1" fontId="89" fillId="2" borderId="0" xfId="0" applyNumberFormat="1" applyFont="1" applyFill="1" applyAlignment="1">
      <alignment horizontal="center" vertical="center"/>
    </xf>
    <xf numFmtId="0" fontId="88" fillId="2" borderId="0" xfId="0" applyFont="1" applyFill="1" applyAlignment="1">
      <alignment horizontal="left" vertical="top"/>
    </xf>
    <xf numFmtId="0" fontId="10" fillId="2" borderId="9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0" fillId="2" borderId="28" xfId="0" applyFill="1" applyBorder="1"/>
    <xf numFmtId="0" fontId="0" fillId="2" borderId="0" xfId="0" quotePrefix="1" applyFill="1" applyAlignment="1">
      <alignment wrapText="1"/>
    </xf>
    <xf numFmtId="165" fontId="19" fillId="2" borderId="0" xfId="0" applyNumberFormat="1" applyFont="1" applyFill="1" applyAlignment="1">
      <alignment vertical="center"/>
    </xf>
    <xf numFmtId="0" fontId="91" fillId="2" borderId="0" xfId="0" applyFont="1" applyFill="1" applyAlignment="1">
      <alignment vertical="top" wrapText="1"/>
    </xf>
    <xf numFmtId="165" fontId="28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5" fontId="19" fillId="2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93" fillId="2" borderId="0" xfId="0" applyFont="1" applyFill="1" applyAlignment="1">
      <alignment wrapText="1"/>
    </xf>
    <xf numFmtId="0" fontId="93" fillId="2" borderId="0" xfId="0" applyFont="1" applyFill="1" applyAlignment="1">
      <alignment horizontal="left" wrapText="1"/>
    </xf>
    <xf numFmtId="0" fontId="65" fillId="2" borderId="5" xfId="0" applyFont="1" applyFill="1" applyBorder="1" applyAlignment="1">
      <alignment vertical="center"/>
    </xf>
    <xf numFmtId="0" fontId="0" fillId="3" borderId="0" xfId="0" applyFill="1" applyAlignment="1">
      <alignment horizontal="right"/>
    </xf>
    <xf numFmtId="0" fontId="93" fillId="2" borderId="0" xfId="0" applyFont="1" applyFill="1"/>
    <xf numFmtId="0" fontId="94" fillId="2" borderId="0" xfId="0" applyFont="1" applyFill="1"/>
    <xf numFmtId="0" fontId="95" fillId="2" borderId="0" xfId="0" applyFont="1" applyFill="1"/>
    <xf numFmtId="0" fontId="95" fillId="2" borderId="0" xfId="0" applyFont="1" applyFill="1" applyAlignment="1">
      <alignment horizontal="right"/>
    </xf>
    <xf numFmtId="0" fontId="95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2" borderId="0" xfId="0" applyFont="1" applyFill="1" applyAlignment="1">
      <alignment horizontal="right"/>
    </xf>
    <xf numFmtId="0" fontId="50" fillId="2" borderId="0" xfId="0" applyFont="1" applyFill="1" applyAlignment="1">
      <alignment horizontal="center"/>
    </xf>
    <xf numFmtId="0" fontId="28" fillId="2" borderId="0" xfId="0" applyFont="1" applyFill="1"/>
    <xf numFmtId="0" fontId="96" fillId="2" borderId="0" xfId="0" applyFont="1" applyFill="1"/>
    <xf numFmtId="0" fontId="96" fillId="2" borderId="0" xfId="0" applyFont="1" applyFill="1" applyAlignment="1">
      <alignment horizontal="right"/>
    </xf>
    <xf numFmtId="0" fontId="96" fillId="2" borderId="0" xfId="0" applyFont="1" applyFill="1" applyAlignment="1">
      <alignment horizontal="center" vertical="center"/>
    </xf>
    <xf numFmtId="14" fontId="28" fillId="2" borderId="0" xfId="0" applyNumberFormat="1" applyFont="1" applyFill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36" fillId="2" borderId="61" xfId="0" applyFont="1" applyFill="1" applyBorder="1"/>
    <xf numFmtId="0" fontId="36" fillId="2" borderId="61" xfId="0" applyFont="1" applyFill="1" applyBorder="1" applyAlignment="1">
      <alignment horizontal="center" vertical="center"/>
    </xf>
    <xf numFmtId="0" fontId="98" fillId="2" borderId="62" xfId="0" applyFont="1" applyFill="1" applyBorder="1" applyAlignment="1">
      <alignment horizontal="center" vertical="center"/>
    </xf>
    <xf numFmtId="0" fontId="99" fillId="2" borderId="36" xfId="0" applyFont="1" applyFill="1" applyBorder="1" applyAlignment="1">
      <alignment horizontal="center" vertical="center"/>
    </xf>
    <xf numFmtId="0" fontId="99" fillId="2" borderId="0" xfId="0" applyFont="1" applyFill="1" applyAlignment="1">
      <alignment horizontal="center" vertical="center"/>
    </xf>
    <xf numFmtId="0" fontId="100" fillId="2" borderId="36" xfId="0" applyFont="1" applyFill="1" applyBorder="1" applyAlignment="1">
      <alignment horizontal="center" vertical="center"/>
    </xf>
    <xf numFmtId="0" fontId="100" fillId="2" borderId="0" xfId="0" applyFont="1" applyFill="1" applyAlignment="1">
      <alignment horizontal="center" vertical="center"/>
    </xf>
    <xf numFmtId="0" fontId="100" fillId="2" borderId="36" xfId="0" applyFont="1" applyFill="1" applyBorder="1" applyAlignment="1">
      <alignment horizontal="center" vertical="top"/>
    </xf>
    <xf numFmtId="0" fontId="100" fillId="2" borderId="0" xfId="0" applyFont="1" applyFill="1" applyAlignment="1">
      <alignment horizontal="center" vertical="top"/>
    </xf>
    <xf numFmtId="0" fontId="32" fillId="2" borderId="0" xfId="0" applyFont="1" applyFill="1"/>
    <xf numFmtId="0" fontId="10" fillId="2" borderId="13" xfId="0" applyFont="1" applyFill="1" applyBorder="1" applyAlignment="1">
      <alignment vertical="top" wrapText="1"/>
    </xf>
    <xf numFmtId="0" fontId="101" fillId="2" borderId="0" xfId="0" applyFont="1" applyFill="1" applyAlignment="1">
      <alignment horizontal="center" vertical="center"/>
    </xf>
    <xf numFmtId="0" fontId="100" fillId="8" borderId="18" xfId="0" applyFont="1" applyFill="1" applyBorder="1" applyAlignment="1">
      <alignment horizontal="center" vertical="center"/>
    </xf>
    <xf numFmtId="0" fontId="100" fillId="2" borderId="9" xfId="0" applyFont="1" applyFill="1" applyBorder="1" applyAlignment="1">
      <alignment horizontal="center" vertical="center"/>
    </xf>
    <xf numFmtId="0" fontId="100" fillId="2" borderId="18" xfId="0" applyFont="1" applyFill="1" applyBorder="1" applyAlignment="1">
      <alignment horizontal="center" vertical="center"/>
    </xf>
    <xf numFmtId="0" fontId="100" fillId="2" borderId="18" xfId="0" quotePrefix="1" applyFont="1" applyFill="1" applyBorder="1" applyAlignment="1">
      <alignment horizontal="center" vertical="center"/>
    </xf>
    <xf numFmtId="0" fontId="100" fillId="2" borderId="0" xfId="0" quotePrefix="1" applyFont="1" applyFill="1" applyAlignment="1">
      <alignment horizontal="center" vertical="center"/>
    </xf>
    <xf numFmtId="0" fontId="100" fillId="2" borderId="18" xfId="1" applyFont="1" applyFill="1" applyBorder="1" applyAlignment="1">
      <alignment horizontal="center" vertical="center"/>
    </xf>
    <xf numFmtId="0" fontId="102" fillId="2" borderId="9" xfId="0" applyFont="1" applyFill="1" applyBorder="1" applyAlignment="1">
      <alignment horizontal="center" vertical="center"/>
    </xf>
    <xf numFmtId="0" fontId="100" fillId="6" borderId="18" xfId="0" applyFont="1" applyFill="1" applyBorder="1" applyAlignment="1">
      <alignment horizontal="center" vertical="center"/>
    </xf>
    <xf numFmtId="0" fontId="100" fillId="19" borderId="18" xfId="0" applyFont="1" applyFill="1" applyBorder="1" applyAlignment="1">
      <alignment horizontal="center" vertical="center"/>
    </xf>
    <xf numFmtId="0" fontId="100" fillId="20" borderId="18" xfId="0" applyFont="1" applyFill="1" applyBorder="1" applyAlignment="1">
      <alignment horizontal="center" vertical="center"/>
    </xf>
    <xf numFmtId="0" fontId="100" fillId="2" borderId="18" xfId="0" applyFont="1" applyFill="1" applyBorder="1" applyAlignment="1">
      <alignment horizontal="center" vertical="center" wrapText="1"/>
    </xf>
    <xf numFmtId="0" fontId="100" fillId="21" borderId="18" xfId="0" applyFont="1" applyFill="1" applyBorder="1" applyAlignment="1">
      <alignment horizontal="center" vertical="center"/>
    </xf>
    <xf numFmtId="0" fontId="100" fillId="11" borderId="18" xfId="0" applyFont="1" applyFill="1" applyBorder="1" applyAlignment="1">
      <alignment horizontal="center" vertical="center"/>
    </xf>
    <xf numFmtId="0" fontId="100" fillId="5" borderId="18" xfId="0" applyFont="1" applyFill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165" fontId="103" fillId="2" borderId="0" xfId="0" applyNumberFormat="1" applyFont="1" applyFill="1" applyAlignment="1">
      <alignment vertical="center"/>
    </xf>
    <xf numFmtId="0" fontId="102" fillId="0" borderId="0" xfId="0" applyFont="1" applyAlignment="1">
      <alignment horizontal="center" vertical="center"/>
    </xf>
    <xf numFmtId="0" fontId="28" fillId="8" borderId="18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2" borderId="18" xfId="0" applyFont="1" applyFill="1" applyBorder="1" applyAlignment="1">
      <alignment horizontal="left" vertical="center"/>
    </xf>
    <xf numFmtId="0" fontId="104" fillId="22" borderId="63" xfId="0" applyFont="1" applyFill="1" applyBorder="1" applyAlignment="1">
      <alignment horizontal="center" vertical="center" wrapText="1"/>
    </xf>
    <xf numFmtId="0" fontId="50" fillId="2" borderId="18" xfId="0" applyFont="1" applyFill="1" applyBorder="1" applyAlignment="1">
      <alignment horizontal="center" vertical="center"/>
    </xf>
    <xf numFmtId="0" fontId="104" fillId="23" borderId="62" xfId="0" applyFont="1" applyFill="1" applyBorder="1" applyAlignment="1">
      <alignment horizontal="center" vertical="center" wrapText="1"/>
    </xf>
    <xf numFmtId="0" fontId="104" fillId="24" borderId="62" xfId="0" applyFont="1" applyFill="1" applyBorder="1" applyAlignment="1">
      <alignment horizontal="center" vertical="center" wrapText="1"/>
    </xf>
    <xf numFmtId="0" fontId="58" fillId="25" borderId="62" xfId="0" applyFont="1" applyFill="1" applyBorder="1" applyAlignment="1">
      <alignment horizontal="center" vertical="center" wrapText="1"/>
    </xf>
    <xf numFmtId="0" fontId="58" fillId="26" borderId="62" xfId="0" applyFont="1" applyFill="1" applyBorder="1" applyAlignment="1">
      <alignment horizontal="center" vertical="center" wrapText="1"/>
    </xf>
    <xf numFmtId="0" fontId="104" fillId="27" borderId="62" xfId="0" applyFont="1" applyFill="1" applyBorder="1" applyAlignment="1">
      <alignment horizontal="center" vertical="center" wrapText="1"/>
    </xf>
    <xf numFmtId="0" fontId="104" fillId="28" borderId="62" xfId="0" applyFont="1" applyFill="1" applyBorder="1" applyAlignment="1">
      <alignment horizontal="center" vertical="center" wrapText="1"/>
    </xf>
    <xf numFmtId="0" fontId="104" fillId="5" borderId="62" xfId="0" applyFont="1" applyFill="1" applyBorder="1" applyAlignment="1">
      <alignment horizontal="center" vertical="center" wrapText="1"/>
    </xf>
    <xf numFmtId="0" fontId="58" fillId="9" borderId="62" xfId="0" applyFont="1" applyFill="1" applyBorder="1" applyAlignment="1">
      <alignment horizontal="center" vertical="center" wrapText="1"/>
    </xf>
    <xf numFmtId="0" fontId="58" fillId="29" borderId="62" xfId="0" applyFont="1" applyFill="1" applyBorder="1" applyAlignment="1">
      <alignment horizontal="center" vertical="center" wrapText="1"/>
    </xf>
    <xf numFmtId="0" fontId="58" fillId="10" borderId="62" xfId="0" applyFont="1" applyFill="1" applyBorder="1" applyAlignment="1">
      <alignment horizontal="center" vertical="center" wrapText="1"/>
    </xf>
    <xf numFmtId="0" fontId="104" fillId="0" borderId="62" xfId="0" applyFont="1" applyBorder="1" applyAlignment="1">
      <alignment horizontal="center" vertical="center" wrapText="1"/>
    </xf>
    <xf numFmtId="0" fontId="104" fillId="30" borderId="62" xfId="0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center" vertical="center"/>
    </xf>
    <xf numFmtId="0" fontId="105" fillId="8" borderId="18" xfId="4" applyFont="1" applyFill="1" applyBorder="1" applyAlignment="1">
      <alignment horizontal="center" vertical="center"/>
    </xf>
    <xf numFmtId="0" fontId="42" fillId="2" borderId="18" xfId="3" applyFont="1" applyFill="1" applyBorder="1" applyAlignment="1">
      <alignment horizontal="center" vertical="center"/>
    </xf>
    <xf numFmtId="0" fontId="3" fillId="31" borderId="18" xfId="3" applyFont="1" applyFill="1" applyBorder="1" applyAlignment="1">
      <alignment horizontal="center" vertical="center"/>
    </xf>
    <xf numFmtId="49" fontId="106" fillId="2" borderId="18" xfId="0" applyNumberFormat="1" applyFont="1" applyFill="1" applyBorder="1" applyAlignment="1">
      <alignment horizontal="center" vertical="center"/>
    </xf>
    <xf numFmtId="49" fontId="50" fillId="2" borderId="18" xfId="0" applyNumberFormat="1" applyFont="1" applyFill="1" applyBorder="1" applyAlignment="1">
      <alignment horizontal="center" vertical="center"/>
    </xf>
    <xf numFmtId="49" fontId="107" fillId="6" borderId="18" xfId="0" applyNumberFormat="1" applyFont="1" applyFill="1" applyBorder="1" applyAlignment="1">
      <alignment horizontal="center" vertical="center"/>
    </xf>
    <xf numFmtId="49" fontId="0" fillId="6" borderId="18" xfId="0" applyNumberForma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50" fillId="6" borderId="1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14" fontId="25" fillId="2" borderId="0" xfId="0" applyNumberFormat="1" applyFont="1" applyFill="1" applyAlignment="1">
      <alignment horizontal="right" vertical="center"/>
    </xf>
    <xf numFmtId="14" fontId="27" fillId="5" borderId="0" xfId="0" applyNumberFormat="1" applyFont="1" applyFill="1" applyAlignment="1">
      <alignment horizontal="center" vertical="center"/>
    </xf>
    <xf numFmtId="0" fontId="17" fillId="6" borderId="0" xfId="0" applyFont="1" applyFill="1" applyAlignment="1">
      <alignment horizontal="right" vertical="center"/>
    </xf>
    <xf numFmtId="164" fontId="29" fillId="8" borderId="0" xfId="0" applyNumberFormat="1" applyFont="1" applyFill="1" applyAlignment="1">
      <alignment horizontal="left" vertical="center"/>
    </xf>
    <xf numFmtId="0" fontId="22" fillId="8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/>
    </xf>
    <xf numFmtId="0" fontId="36" fillId="2" borderId="0" xfId="0" applyFont="1" applyFill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14" fontId="45" fillId="2" borderId="0" xfId="0" applyNumberFormat="1" applyFont="1" applyFill="1" applyAlignment="1">
      <alignment horizontal="center" vertical="center"/>
    </xf>
    <xf numFmtId="165" fontId="47" fillId="13" borderId="16" xfId="0" applyNumberFormat="1" applyFont="1" applyFill="1" applyBorder="1" applyAlignment="1">
      <alignment horizontal="center" vertical="center"/>
    </xf>
    <xf numFmtId="165" fontId="47" fillId="13" borderId="17" xfId="0" applyNumberFormat="1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center" vertical="center"/>
    </xf>
    <xf numFmtId="0" fontId="29" fillId="14" borderId="8" xfId="0" applyFont="1" applyFill="1" applyBorder="1" applyAlignment="1">
      <alignment horizontal="center" vertical="center"/>
    </xf>
    <xf numFmtId="0" fontId="49" fillId="5" borderId="7" xfId="0" applyFont="1" applyFill="1" applyBorder="1" applyAlignment="1">
      <alignment horizontal="left" vertical="center" wrapText="1"/>
    </xf>
    <xf numFmtId="0" fontId="49" fillId="5" borderId="8" xfId="0" applyFont="1" applyFill="1" applyBorder="1" applyAlignment="1">
      <alignment horizontal="left" vertical="center" wrapText="1"/>
    </xf>
    <xf numFmtId="0" fontId="50" fillId="6" borderId="6" xfId="0" applyFont="1" applyFill="1" applyBorder="1" applyAlignment="1">
      <alignment horizontal="center" vertical="center"/>
    </xf>
    <xf numFmtId="0" fontId="50" fillId="6" borderId="7" xfId="0" applyFont="1" applyFill="1" applyBorder="1" applyAlignment="1">
      <alignment horizontal="center" vertical="center"/>
    </xf>
    <xf numFmtId="0" fontId="50" fillId="6" borderId="8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53" fillId="6" borderId="0" xfId="0" applyFont="1" applyFill="1" applyAlignment="1">
      <alignment horizontal="left" vertical="center"/>
    </xf>
    <xf numFmtId="0" fontId="53" fillId="6" borderId="15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 wrapText="1"/>
    </xf>
    <xf numFmtId="0" fontId="53" fillId="2" borderId="16" xfId="0" applyFont="1" applyFill="1" applyBorder="1" applyAlignment="1">
      <alignment horizontal="left" vertical="center" wrapText="1"/>
    </xf>
    <xf numFmtId="0" fontId="53" fillId="2" borderId="17" xfId="0" applyFont="1" applyFill="1" applyBorder="1" applyAlignment="1">
      <alignment horizontal="left" vertical="center" wrapText="1"/>
    </xf>
    <xf numFmtId="0" fontId="53" fillId="2" borderId="23" xfId="0" applyFont="1" applyFill="1" applyBorder="1" applyAlignment="1">
      <alignment horizontal="left" vertical="center" wrapText="1"/>
    </xf>
    <xf numFmtId="0" fontId="54" fillId="2" borderId="16" xfId="0" applyFont="1" applyFill="1" applyBorder="1" applyAlignment="1">
      <alignment horizontal="left" vertical="center"/>
    </xf>
    <xf numFmtId="0" fontId="54" fillId="2" borderId="17" xfId="0" applyFont="1" applyFill="1" applyBorder="1" applyAlignment="1">
      <alignment horizontal="left" vertical="center"/>
    </xf>
    <xf numFmtId="0" fontId="54" fillId="2" borderId="23" xfId="0" applyFont="1" applyFill="1" applyBorder="1" applyAlignment="1">
      <alignment horizontal="left" vertical="center"/>
    </xf>
    <xf numFmtId="0" fontId="59" fillId="2" borderId="0" xfId="0" applyFont="1" applyFill="1" applyAlignment="1">
      <alignment horizontal="center"/>
    </xf>
    <xf numFmtId="0" fontId="53" fillId="2" borderId="6" xfId="0" applyFont="1" applyFill="1" applyBorder="1" applyAlignment="1">
      <alignment horizontal="left" vertical="center" wrapText="1"/>
    </xf>
    <xf numFmtId="0" fontId="53" fillId="2" borderId="7" xfId="0" applyFont="1" applyFill="1" applyBorder="1" applyAlignment="1">
      <alignment horizontal="left" vertical="center" wrapText="1"/>
    </xf>
    <xf numFmtId="0" fontId="53" fillId="2" borderId="8" xfId="0" applyFont="1" applyFill="1" applyBorder="1" applyAlignment="1">
      <alignment horizontal="left" vertical="center" wrapText="1"/>
    </xf>
    <xf numFmtId="0" fontId="54" fillId="2" borderId="6" xfId="0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2" borderId="8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53" fillId="2" borderId="18" xfId="0" applyFont="1" applyFill="1" applyBorder="1" applyAlignment="1">
      <alignment horizontal="left" vertical="center" wrapText="1"/>
    </xf>
    <xf numFmtId="165" fontId="47" fillId="13" borderId="6" xfId="0" applyNumberFormat="1" applyFont="1" applyFill="1" applyBorder="1" applyAlignment="1">
      <alignment horizontal="center" vertical="center"/>
    </xf>
    <xf numFmtId="165" fontId="47" fillId="13" borderId="8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40" fillId="2" borderId="29" xfId="0" applyFont="1" applyFill="1" applyBorder="1" applyAlignment="1">
      <alignment horizontal="center" vertical="center"/>
    </xf>
    <xf numFmtId="0" fontId="66" fillId="2" borderId="31" xfId="0" applyFont="1" applyFill="1" applyBorder="1" applyAlignment="1">
      <alignment horizontal="right" vertical="center"/>
    </xf>
    <xf numFmtId="0" fontId="36" fillId="14" borderId="37" xfId="0" applyFont="1" applyFill="1" applyBorder="1" applyAlignment="1">
      <alignment horizontal="center" vertical="center"/>
    </xf>
    <xf numFmtId="0" fontId="36" fillId="14" borderId="38" xfId="0" applyFont="1" applyFill="1" applyBorder="1" applyAlignment="1">
      <alignment horizontal="center" vertical="center"/>
    </xf>
    <xf numFmtId="0" fontId="36" fillId="14" borderId="39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8" fillId="2" borderId="40" xfId="0" applyFont="1" applyFill="1" applyBorder="1" applyAlignment="1">
      <alignment horizontal="center" vertical="center"/>
    </xf>
    <xf numFmtId="0" fontId="68" fillId="2" borderId="41" xfId="0" applyFont="1" applyFill="1" applyBorder="1" applyAlignment="1">
      <alignment horizontal="center" vertical="center"/>
    </xf>
    <xf numFmtId="0" fontId="53" fillId="2" borderId="6" xfId="0" applyFont="1" applyFill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51" fillId="14" borderId="0" xfId="0" applyFont="1" applyFill="1" applyAlignment="1">
      <alignment horizontal="center" vertical="center"/>
    </xf>
    <xf numFmtId="165" fontId="75" fillId="6" borderId="42" xfId="0" applyNumberFormat="1" applyFont="1" applyFill="1" applyBorder="1" applyAlignment="1">
      <alignment horizontal="center" vertical="center"/>
    </xf>
    <xf numFmtId="165" fontId="75" fillId="6" borderId="43" xfId="0" applyNumberFormat="1" applyFont="1" applyFill="1" applyBorder="1" applyAlignment="1">
      <alignment horizontal="center" vertical="center"/>
    </xf>
    <xf numFmtId="165" fontId="75" fillId="6" borderId="44" xfId="0" applyNumberFormat="1" applyFont="1" applyFill="1" applyBorder="1" applyAlignment="1">
      <alignment horizontal="center" vertical="center"/>
    </xf>
    <xf numFmtId="0" fontId="76" fillId="2" borderId="45" xfId="0" applyFont="1" applyFill="1" applyBorder="1" applyAlignment="1">
      <alignment horizontal="center" vertical="center"/>
    </xf>
    <xf numFmtId="0" fontId="76" fillId="2" borderId="46" xfId="0" applyFont="1" applyFill="1" applyBorder="1" applyAlignment="1">
      <alignment horizontal="center" vertical="center"/>
    </xf>
    <xf numFmtId="0" fontId="51" fillId="6" borderId="0" xfId="0" applyFont="1" applyFill="1" applyAlignment="1">
      <alignment horizontal="center" vertical="center"/>
    </xf>
    <xf numFmtId="0" fontId="67" fillId="5" borderId="0" xfId="0" applyFont="1" applyFill="1" applyAlignment="1">
      <alignment horizontal="center" vertical="center"/>
    </xf>
    <xf numFmtId="0" fontId="77" fillId="2" borderId="47" xfId="0" applyFont="1" applyFill="1" applyBorder="1" applyAlignment="1">
      <alignment horizontal="left" vertical="top" wrapText="1"/>
    </xf>
    <xf numFmtId="0" fontId="77" fillId="2" borderId="48" xfId="0" applyFont="1" applyFill="1" applyBorder="1" applyAlignment="1">
      <alignment horizontal="left" vertical="top" wrapText="1"/>
    </xf>
    <xf numFmtId="0" fontId="77" fillId="2" borderId="49" xfId="0" applyFont="1" applyFill="1" applyBorder="1" applyAlignment="1">
      <alignment horizontal="left" vertical="top" wrapText="1"/>
    </xf>
    <xf numFmtId="0" fontId="77" fillId="2" borderId="53" xfId="0" applyFont="1" applyFill="1" applyBorder="1" applyAlignment="1">
      <alignment horizontal="left" vertical="top" wrapText="1"/>
    </xf>
    <xf numFmtId="0" fontId="77" fillId="2" borderId="54" xfId="0" applyFont="1" applyFill="1" applyBorder="1" applyAlignment="1">
      <alignment horizontal="left" vertical="top" wrapText="1"/>
    </xf>
    <xf numFmtId="0" fontId="77" fillId="2" borderId="55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/>
    </xf>
    <xf numFmtId="0" fontId="78" fillId="8" borderId="50" xfId="0" applyFont="1" applyFill="1" applyBorder="1" applyAlignment="1">
      <alignment horizontal="center" vertical="center" wrapText="1"/>
    </xf>
    <xf numFmtId="0" fontId="78" fillId="8" borderId="51" xfId="0" applyFont="1" applyFill="1" applyBorder="1" applyAlignment="1">
      <alignment horizontal="center" vertical="center" wrapText="1"/>
    </xf>
    <xf numFmtId="0" fontId="78" fillId="8" borderId="52" xfId="0" applyFont="1" applyFill="1" applyBorder="1" applyAlignment="1">
      <alignment horizontal="center" vertical="center" wrapText="1"/>
    </xf>
    <xf numFmtId="167" fontId="79" fillId="5" borderId="50" xfId="0" applyNumberFormat="1" applyFont="1" applyFill="1" applyBorder="1" applyAlignment="1">
      <alignment horizontal="center" vertical="center"/>
    </xf>
    <xf numFmtId="167" fontId="79" fillId="5" borderId="51" xfId="0" applyNumberFormat="1" applyFont="1" applyFill="1" applyBorder="1" applyAlignment="1">
      <alignment horizontal="center" vertical="center"/>
    </xf>
    <xf numFmtId="167" fontId="79" fillId="5" borderId="52" xfId="0" applyNumberFormat="1" applyFont="1" applyFill="1" applyBorder="1" applyAlignment="1">
      <alignment horizontal="center" vertical="center"/>
    </xf>
    <xf numFmtId="14" fontId="84" fillId="2" borderId="26" xfId="0" applyNumberFormat="1" applyFont="1" applyFill="1" applyBorder="1" applyAlignment="1">
      <alignment horizontal="center" vertical="center"/>
    </xf>
    <xf numFmtId="14" fontId="84" fillId="2" borderId="15" xfId="0" applyNumberFormat="1" applyFont="1" applyFill="1" applyBorder="1" applyAlignment="1">
      <alignment horizontal="center" vertical="center"/>
    </xf>
    <xf numFmtId="14" fontId="84" fillId="2" borderId="27" xfId="0" applyNumberFormat="1" applyFont="1" applyFill="1" applyBorder="1" applyAlignment="1">
      <alignment horizontal="center" vertical="center"/>
    </xf>
    <xf numFmtId="14" fontId="84" fillId="2" borderId="6" xfId="0" applyNumberFormat="1" applyFont="1" applyFill="1" applyBorder="1" applyAlignment="1">
      <alignment horizontal="center" vertical="center"/>
    </xf>
    <xf numFmtId="14" fontId="84" fillId="2" borderId="7" xfId="0" applyNumberFormat="1" applyFont="1" applyFill="1" applyBorder="1" applyAlignment="1">
      <alignment horizontal="center" vertical="center"/>
    </xf>
    <xf numFmtId="14" fontId="84" fillId="2" borderId="8" xfId="0" applyNumberFormat="1" applyFont="1" applyFill="1" applyBorder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5" fontId="92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91" fillId="2" borderId="0" xfId="0" applyFont="1" applyFill="1" applyAlignment="1">
      <alignment horizontal="left" vertical="top" wrapText="1"/>
    </xf>
    <xf numFmtId="0" fontId="91" fillId="2" borderId="0" xfId="0" quotePrefix="1" applyFont="1" applyFill="1" applyAlignment="1">
      <alignment horizontal="left" vertical="top" wrapText="1"/>
    </xf>
    <xf numFmtId="0" fontId="76" fillId="6" borderId="56" xfId="0" applyFont="1" applyFill="1" applyBorder="1" applyAlignment="1">
      <alignment horizontal="center" vertical="center"/>
    </xf>
    <xf numFmtId="0" fontId="90" fillId="18" borderId="6" xfId="0" applyFont="1" applyFill="1" applyBorder="1" applyAlignment="1">
      <alignment horizontal="center" vertical="center"/>
    </xf>
    <xf numFmtId="0" fontId="90" fillId="18" borderId="7" xfId="0" applyFont="1" applyFill="1" applyBorder="1" applyAlignment="1">
      <alignment horizontal="center" vertical="center"/>
    </xf>
    <xf numFmtId="0" fontId="90" fillId="18" borderId="8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left" vertical="top" wrapText="1"/>
    </xf>
    <xf numFmtId="0" fontId="10" fillId="2" borderId="48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53" xfId="0" applyFont="1" applyFill="1" applyBorder="1" applyAlignment="1">
      <alignment horizontal="left" vertical="top" wrapText="1"/>
    </xf>
    <xf numFmtId="0" fontId="10" fillId="2" borderId="54" xfId="0" applyFont="1" applyFill="1" applyBorder="1" applyAlignment="1">
      <alignment horizontal="left" vertical="top" wrapText="1"/>
    </xf>
    <xf numFmtId="0" fontId="26" fillId="18" borderId="57" xfId="0" applyFont="1" applyFill="1" applyBorder="1" applyAlignment="1">
      <alignment horizontal="center" vertical="center"/>
    </xf>
    <xf numFmtId="0" fontId="26" fillId="18" borderId="58" xfId="0" applyFont="1" applyFill="1" applyBorder="1" applyAlignment="1">
      <alignment horizontal="center" vertical="center"/>
    </xf>
    <xf numFmtId="0" fontId="26" fillId="18" borderId="59" xfId="0" applyFont="1" applyFill="1" applyBorder="1" applyAlignment="1">
      <alignment horizontal="center" vertical="center"/>
    </xf>
    <xf numFmtId="0" fontId="97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99" fillId="2" borderId="62" xfId="0" applyFont="1" applyFill="1" applyBorder="1" applyAlignment="1">
      <alignment horizontal="center" vertical="center"/>
    </xf>
    <xf numFmtId="0" fontId="99" fillId="2" borderId="63" xfId="0" applyFont="1" applyFill="1" applyBorder="1" applyAlignment="1">
      <alignment horizontal="center" vertical="center"/>
    </xf>
    <xf numFmtId="0" fontId="99" fillId="2" borderId="64" xfId="0" applyFont="1" applyFill="1" applyBorder="1" applyAlignment="1">
      <alignment horizontal="center" vertical="center"/>
    </xf>
    <xf numFmtId="0" fontId="99" fillId="2" borderId="65" xfId="0" applyFont="1" applyFill="1" applyBorder="1" applyAlignment="1">
      <alignment horizontal="center" vertical="center"/>
    </xf>
    <xf numFmtId="0" fontId="103" fillId="2" borderId="0" xfId="0" applyFont="1" applyFill="1" applyAlignment="1">
      <alignment horizontal="center" vertical="center"/>
    </xf>
    <xf numFmtId="0" fontId="99" fillId="2" borderId="6" xfId="0" applyFont="1" applyFill="1" applyBorder="1" applyAlignment="1">
      <alignment horizontal="center" vertical="center"/>
    </xf>
    <xf numFmtId="0" fontId="99" fillId="2" borderId="7" xfId="0" applyFont="1" applyFill="1" applyBorder="1" applyAlignment="1">
      <alignment horizontal="center" vertical="center"/>
    </xf>
    <xf numFmtId="0" fontId="99" fillId="2" borderId="8" xfId="0" applyFont="1" applyFill="1" applyBorder="1" applyAlignment="1">
      <alignment horizontal="center" vertical="center"/>
    </xf>
    <xf numFmtId="0" fontId="100" fillId="8" borderId="6" xfId="0" applyFont="1" applyFill="1" applyBorder="1" applyAlignment="1">
      <alignment horizontal="center" vertical="center"/>
    </xf>
    <xf numFmtId="0" fontId="100" fillId="8" borderId="8" xfId="0" applyFont="1" applyFill="1" applyBorder="1" applyAlignment="1">
      <alignment horizontal="center" vertical="center"/>
    </xf>
  </cellXfs>
  <cellStyles count="5">
    <cellStyle name="Lien hypertexte" xfId="1" builtinId="8"/>
    <cellStyle name="Lien hypertexte 2" xfId="2"/>
    <cellStyle name="Normal" xfId="0" builtinId="0"/>
    <cellStyle name="Normal 2" xfId="3"/>
    <cellStyle name="Normal 2 2" xfId="4"/>
  </cellStyles>
  <dxfs count="3239">
    <dxf>
      <fill>
        <patternFill patternType="solid">
          <fgColor indexed="5"/>
          <bgColor indexed="64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268DCD"/>
      </font>
      <fill>
        <patternFill patternType="solid">
          <fgColor rgb="FFDDEBF9"/>
          <bgColor rgb="FFDDEBF9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268DCD"/>
      </font>
      <fill>
        <patternFill patternType="solid">
          <fgColor rgb="FFDDEBF9"/>
          <bgColor rgb="FFDDEBF9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268DCD"/>
      </font>
      <fill>
        <patternFill patternType="solid">
          <fgColor rgb="FFDDEBF9"/>
          <bgColor rgb="FFDDEBF9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268DCD"/>
      </font>
      <fill>
        <patternFill patternType="solid">
          <fgColor rgb="FFDDEBF9"/>
          <bgColor rgb="FFDDEBF9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268DCD"/>
      </font>
      <fill>
        <patternFill patternType="solid">
          <fgColor rgb="FFDDEBF9"/>
          <bgColor rgb="FFDDEBF9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268DCD"/>
      </font>
      <fill>
        <patternFill patternType="solid">
          <fgColor rgb="FFDDEBF9"/>
          <bgColor rgb="FFDDEBF9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/>
        <i val="0"/>
        <strike val="0"/>
        <u val="none"/>
        <color indexed="2"/>
      </font>
      <fill>
        <patternFill patternType="solid">
          <fgColor rgb="FF268DCD"/>
          <bgColor rgb="FF268DCD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268DCD"/>
      </font>
      <fill>
        <patternFill patternType="solid">
          <fgColor rgb="FFDDEBF9"/>
          <bgColor rgb="FFDDEBF9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268DCD"/>
      </font>
      <fill>
        <patternFill patternType="solid">
          <fgColor rgb="FFDDEBF9"/>
          <bgColor rgb="FFDDEBF9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268DCD"/>
      </font>
      <fill>
        <patternFill patternType="solid">
          <fgColor rgb="FFDDEBF9"/>
          <bgColor rgb="FFDDEBF9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268DCD"/>
      </font>
      <fill>
        <patternFill patternType="solid">
          <fgColor rgb="FFDDEBF9"/>
          <bgColor rgb="FFDDEBF9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268DCD"/>
      </font>
      <fill>
        <patternFill patternType="solid">
          <fgColor rgb="FFDDEBF9"/>
          <bgColor rgb="FFDDEBF9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rgb="FF268DCD"/>
      </font>
      <fill>
        <patternFill patternType="solid">
          <fgColor rgb="FFDDEBF9"/>
          <bgColor rgb="FFDDEBF9"/>
        </patternFill>
      </fill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rgb="FFDDEBF9"/>
      </font>
      <fill>
        <patternFill patternType="solid">
          <fgColor rgb="FFDDEBF9"/>
          <bgColor rgb="FFDDEBF9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indexed="2"/>
      </font>
      <fill>
        <patternFill patternType="solid">
          <fgColor rgb="FF268DCD"/>
          <bgColor rgb="FF268DCD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color rgb="FFFDCDCD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color indexed="5"/>
      </font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9B26CD"/>
      </font>
      <fill>
        <patternFill patternType="solid">
          <fgColor rgb="FFEAB3FF"/>
          <bgColor rgb="FFEAB3FF"/>
        </patternFill>
      </fill>
    </dxf>
    <dxf>
      <font>
        <b/>
        <i val="0"/>
        <strike val="0"/>
        <u val="none"/>
        <color rgb="FF9B26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268D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  <fill>
        <patternFill patternType="solid">
          <fgColor theme="0"/>
          <bgColor theme="0"/>
        </patternFill>
      </fill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color rgb="FFFDCDCD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color indexed="5"/>
      </font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9B26CD"/>
      </font>
      <fill>
        <patternFill patternType="solid">
          <fgColor rgb="FFEAB3FF"/>
          <bgColor rgb="FFEAB3FF"/>
        </patternFill>
      </fill>
    </dxf>
    <dxf>
      <font>
        <b/>
        <i val="0"/>
        <strike val="0"/>
        <u val="none"/>
        <color rgb="FF9B26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268D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  <fill>
        <patternFill patternType="solid">
          <fgColor theme="0"/>
          <bgColor theme="0"/>
        </patternFill>
      </fill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DCDCD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color indexed="5"/>
      </font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color rgb="FFFDCDCD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color indexed="5"/>
      </font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color rgb="FFFDCDCD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color indexed="5"/>
      </font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color rgb="FFFDCDCD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color indexed="5"/>
      </font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color rgb="FFFDCDCD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color indexed="5"/>
      </font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9B26CD"/>
      </font>
      <fill>
        <patternFill patternType="solid">
          <fgColor rgb="FFEAB3FF"/>
          <bgColor rgb="FFEAB3FF"/>
        </patternFill>
      </fill>
    </dxf>
    <dxf>
      <font>
        <b/>
        <i val="0"/>
        <strike val="0"/>
        <u val="none"/>
        <color rgb="FF9B26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268D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  <fill>
        <patternFill patternType="solid">
          <fgColor theme="0"/>
          <bgColor theme="0"/>
        </patternFill>
      </fill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9B26CD"/>
      </font>
      <fill>
        <patternFill patternType="solid">
          <fgColor rgb="FFEAB3FF"/>
          <bgColor rgb="FFEAB3FF"/>
        </patternFill>
      </fill>
    </dxf>
    <dxf>
      <font>
        <b/>
        <i val="0"/>
        <strike val="0"/>
        <u val="none"/>
        <color rgb="FF9B26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268D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  <fill>
        <patternFill patternType="solid">
          <fgColor theme="0"/>
          <bgColor theme="0"/>
        </patternFill>
      </fill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9B26CD"/>
      </font>
      <fill>
        <patternFill patternType="solid">
          <fgColor rgb="FFEAB3FF"/>
          <bgColor rgb="FFEAB3FF"/>
        </patternFill>
      </fill>
    </dxf>
    <dxf>
      <font>
        <b/>
        <i val="0"/>
        <strike val="0"/>
        <u val="none"/>
        <color rgb="FF9B26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268DCD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  <fill>
        <patternFill patternType="solid">
          <fgColor theme="0"/>
          <bgColor theme="0"/>
        </patternFill>
      </fill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9B26CD"/>
      </font>
      <fill>
        <patternFill patternType="solid">
          <fgColor rgb="FFEAB3FF"/>
          <bgColor rgb="FFEAB3FF"/>
        </patternFill>
      </fill>
    </dxf>
    <dxf>
      <font>
        <b/>
        <i val="0"/>
        <strike val="0"/>
        <u val="none"/>
        <color rgb="FF9B26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268D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  <fill>
        <patternFill patternType="solid">
          <fgColor theme="0"/>
          <bgColor theme="0"/>
        </patternFill>
      </fill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9B26CD"/>
      </font>
      <fill>
        <patternFill patternType="solid">
          <fgColor rgb="FFEAB3FF"/>
          <bgColor rgb="FFEAB3FF"/>
        </patternFill>
      </fill>
    </dxf>
    <dxf>
      <font>
        <b/>
        <i val="0"/>
        <strike val="0"/>
        <u val="none"/>
        <color rgb="FF9B26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  <fill>
        <patternFill patternType="solid">
          <fgColor theme="0"/>
          <bgColor theme="0"/>
        </patternFill>
      </fill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9B26CD"/>
      </font>
      <fill>
        <patternFill patternType="solid">
          <fgColor rgb="FFEAB3FF"/>
          <bgColor rgb="FFEAB3FF"/>
        </patternFill>
      </fill>
    </dxf>
    <dxf>
      <font>
        <b/>
        <i val="0"/>
        <strike val="0"/>
        <u val="none"/>
        <color rgb="FF9B26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268DCD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indexed="2"/>
      </font>
      <fill>
        <patternFill patternType="solid">
          <fgColor rgb="FFFDCDCD"/>
          <bgColor rgb="FFFDCDCD"/>
        </patternFill>
      </fill>
    </dxf>
    <dxf>
      <font>
        <color theme="0"/>
      </font>
      <fill>
        <patternFill patternType="solid">
          <fgColor rgb="FF7300D8"/>
          <bgColor rgb="FF7300D8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9B55D9"/>
          <bgColor rgb="FF9B55D9"/>
        </patternFill>
      </fill>
    </dxf>
    <dxf>
      <font>
        <b val="0"/>
        <i val="0"/>
        <strike val="0"/>
        <u val="none"/>
        <color theme="0"/>
      </font>
      <fill>
        <patternFill patternType="solid">
          <fgColor rgb="FFCF98FF"/>
          <bgColor rgb="FFCF98FF"/>
        </patternFill>
      </fill>
    </dxf>
    <dxf>
      <font>
        <b val="0"/>
        <i val="0"/>
        <strike val="0"/>
        <u val="none"/>
        <color rgb="FF7300D8"/>
      </font>
      <fill>
        <patternFill patternType="solid">
          <fgColor rgb="FFE2C0FF"/>
          <bgColor rgb="FFE2C0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F4E6FF"/>
          <bgColor rgb="FFF4E6FF"/>
        </patternFill>
      </fill>
    </dxf>
    <dxf>
      <font>
        <b/>
        <i val="0"/>
        <strike val="0"/>
        <u val="none"/>
        <color rgb="FF7F26CE"/>
      </font>
      <fill>
        <patternFill patternType="solid">
          <fgColor theme="0"/>
          <bgColor theme="0"/>
        </patternFill>
      </fill>
    </dxf>
    <dxf>
      <font>
        <color rgb="FFFDCDCD"/>
      </font>
      <fill>
        <patternFill patternType="solid">
          <fgColor rgb="FFFDCDCD"/>
          <bgColor rgb="FFFDCDCD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D"/>
          <bgColor rgb="FFFDCDCD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indexed="2"/>
      </font>
    </dxf>
    <dxf>
      <font>
        <color indexed="5"/>
      </font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ont>
        <b/>
        <i val="0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color theme="0"/>
      </font>
      <fill>
        <patternFill patternType="solid">
          <fgColor rgb="FF77DA00"/>
          <bgColor rgb="FF77DA00"/>
        </patternFill>
      </fill>
    </dxf>
    <dxf>
      <font>
        <b/>
        <i val="0"/>
        <color rgb="FFFA9100"/>
      </font>
      <fill>
        <patternFill patternType="solid">
          <fgColor theme="0"/>
          <bgColor theme="0"/>
        </patternFill>
      </fill>
    </dxf>
    <dxf>
      <font>
        <b/>
        <i val="0"/>
        <color indexed="2"/>
      </font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9B26CD"/>
      </font>
      <fill>
        <patternFill patternType="solid">
          <fgColor rgb="FFEAB3FF"/>
          <bgColor rgb="FFEAB3FF"/>
        </patternFill>
      </fill>
    </dxf>
    <dxf>
      <font>
        <b/>
        <i val="0"/>
        <strike val="0"/>
        <u val="none"/>
        <color rgb="FF9B26CD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 val="0"/>
        <i val="0"/>
        <strike val="0"/>
        <u val="none"/>
        <color rgb="FF268DCD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rgb="FF268DCD"/>
          <bgColor rgb="FF268D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DCDCE"/>
          <bgColor rgb="FFFDCDCE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indexed="2"/>
      </font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DCE"/>
          <bgColor rgb="FFFFCDCE"/>
        </patternFill>
      </fill>
    </dxf>
    <dxf>
      <font>
        <b val="0"/>
        <i val="0"/>
        <strike val="0"/>
        <u val="none"/>
        <color indexed="2"/>
      </font>
      <fill>
        <patternFill patternType="solid">
          <fgColor rgb="FFFFCCCD"/>
          <bgColor rgb="FFFFCCCD"/>
        </patternFill>
      </fill>
    </dxf>
    <dxf>
      <font>
        <b val="0"/>
        <i val="0"/>
        <strike val="0"/>
        <u/>
        <color indexed="2"/>
      </font>
    </dxf>
    <dxf>
      <font>
        <b val="0"/>
        <i val="0"/>
        <strike val="0"/>
        <u/>
        <color indexed="2"/>
      </font>
      <fill>
        <patternFill patternType="none"/>
      </fill>
      <border>
        <left/>
        <right/>
        <top/>
        <bottom/>
        <vertical/>
        <horizontal/>
      </border>
    </dxf>
    <dxf>
      <font>
        <b/>
        <i val="0"/>
        <strike val="0"/>
        <u val="none"/>
        <color theme="0"/>
      </font>
      <fill>
        <patternFill patternType="solid">
          <fgColor rgb="FF9B26CD"/>
          <bgColor rgb="FF9B26CD"/>
        </patternFill>
      </fill>
    </dxf>
    <dxf>
      <font>
        <b/>
        <i val="0"/>
        <strike val="0"/>
        <u val="none"/>
        <color rgb="FF7F26CE"/>
      </font>
      <fill>
        <patternFill patternType="solid">
          <fgColor rgb="FFE9B2FF"/>
          <bgColor rgb="FFE9B2FF"/>
        </patternFill>
      </fill>
    </dxf>
    <dxf>
      <font>
        <b/>
        <i val="0"/>
        <strike val="0"/>
        <u val="none"/>
        <color rgb="FF7F26CE"/>
      </font>
      <fill>
        <patternFill patternType="none"/>
      </fill>
    </dxf>
    <dxf>
      <font>
        <b/>
        <i val="0"/>
        <strike val="0"/>
        <u val="none"/>
        <color theme="0"/>
      </font>
      <fill>
        <patternFill patternType="solid">
          <fgColor rgb="FF00B050"/>
          <bgColor rgb="FF00B050"/>
        </patternFill>
      </fill>
    </dxf>
    <dxf>
      <font>
        <b/>
        <i val="0"/>
        <strike val="0"/>
        <u val="none"/>
        <color theme="0"/>
      </font>
      <fill>
        <patternFill patternType="solid">
          <fgColor rgb="FF92D050"/>
          <bgColor rgb="FF92D050"/>
        </patternFill>
      </fill>
    </dxf>
    <dxf>
      <font>
        <b/>
        <i val="0"/>
        <strike val="0"/>
        <u val="none"/>
        <color rgb="FFFBAE43"/>
      </font>
      <fill>
        <patternFill patternType="solid">
          <fgColor theme="0"/>
          <bgColor theme="0"/>
        </patternFill>
      </fill>
    </dxf>
    <dxf>
      <font>
        <b/>
        <i val="0"/>
        <strike val="0"/>
        <u val="none"/>
        <color indexed="2"/>
      </font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color rgb="FF268DCD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29284866788913E-2"/>
          <c:y val="8.0951460269207937E-2"/>
          <c:w val="0.91470564365383156"/>
          <c:h val="0.69972943594597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Bilan Graph. 1'!$BD$24</c:f>
              <c:strCache>
                <c:ptCount val="1"/>
                <c:pt idx="0">
                  <c:v>C3.1</c:v>
                </c:pt>
              </c:strCache>
            </c:strRef>
          </c:tx>
          <c:spPr>
            <a:gradFill>
              <a:gsLst>
                <a:gs pos="0">
                  <a:schemeClr val="accent4">
                    <a:shade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5400000" dir="19050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>
                    <a:solidFill>
                      <a:srgbClr val="268DCD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'2. Bilan Graph. 1'!$BD$21:$BE$21</c:f>
              <c:strCache>
                <c:ptCount val="2"/>
                <c:pt idx="0">
                  <c:v>Compétence(s) évaluée(s)</c:v>
                </c:pt>
                <c:pt idx="1">
                  <c:v>Niveaux de maîtrise atteints</c:v>
                </c:pt>
              </c:strCache>
            </c:strRef>
          </c:cat>
          <c:val>
            <c:numRef>
              <c:f>'2. Bilan Graph. 1'!$BE$24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AE-4F38-9425-D927E0C06E51}"/>
            </c:ext>
          </c:extLst>
        </c:ser>
        <c:ser>
          <c:idx val="1"/>
          <c:order val="1"/>
          <c:tx>
            <c:strRef>
              <c:f>'2. Bilan Graph. 1'!$BD$27</c:f>
              <c:strCache>
                <c:ptCount val="1"/>
                <c:pt idx="0">
                  <c:v>C3.2</c:v>
                </c:pt>
              </c:strCache>
            </c:strRef>
          </c:tx>
          <c:spPr>
            <a:gradFill>
              <a:gsLst>
                <a:gs pos="0">
                  <a:schemeClr val="accent4">
                    <a:shade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5400000" dir="19050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>
                    <a:solidFill>
                      <a:srgbClr val="268DCD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'2. Bilan Graph. 1'!$BD$21:$BE$21</c:f>
              <c:strCache>
                <c:ptCount val="2"/>
                <c:pt idx="0">
                  <c:v>Compétence(s) évaluée(s)</c:v>
                </c:pt>
                <c:pt idx="1">
                  <c:v>Niveaux de maîtrise atteints</c:v>
                </c:pt>
              </c:strCache>
            </c:strRef>
          </c:cat>
          <c:val>
            <c:numRef>
              <c:f>'2. Bilan Graph. 1'!$BE$27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AE-4F38-9425-D927E0C06E51}"/>
            </c:ext>
          </c:extLst>
        </c:ser>
        <c:ser>
          <c:idx val="2"/>
          <c:order val="2"/>
          <c:tx>
            <c:strRef>
              <c:f>'2. Bilan Graph. 1'!$BD$30</c:f>
              <c:strCache>
                <c:ptCount val="1"/>
                <c:pt idx="0">
                  <c:v>C7.3</c:v>
                </c:pt>
              </c:strCache>
            </c:strRef>
          </c:tx>
          <c:spPr>
            <a:gradFill>
              <a:gsLst>
                <a:gs pos="0">
                  <a:schemeClr val="accent4">
                    <a:shade val="9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9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9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5400000" dir="19050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>
                    <a:solidFill>
                      <a:srgbClr val="268DCD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'2. Bilan Graph. 1'!$BD$21:$BE$21</c:f>
              <c:strCache>
                <c:ptCount val="2"/>
                <c:pt idx="0">
                  <c:v>Compétence(s) évaluée(s)</c:v>
                </c:pt>
                <c:pt idx="1">
                  <c:v>Niveaux de maîtrise atteints</c:v>
                </c:pt>
              </c:strCache>
            </c:strRef>
          </c:cat>
          <c:val>
            <c:numRef>
              <c:f>'2. Bilan Graph. 1'!$BE$30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AE-4F38-9425-D927E0C06E51}"/>
            </c:ext>
          </c:extLst>
        </c:ser>
        <c:ser>
          <c:idx val="3"/>
          <c:order val="3"/>
          <c:tx>
            <c:strRef>
              <c:f>'2. Bilan Graph. 1'!$BD$33</c:f>
              <c:strCache>
                <c:ptCount val="1"/>
                <c:pt idx="0">
                  <c:v>C7.6</c:v>
                </c:pt>
              </c:strCache>
            </c:strRef>
          </c:tx>
          <c:spPr>
            <a:gradFill>
              <a:gsLst>
                <a:gs pos="0">
                  <a:schemeClr val="accent4">
                    <a:tint val="9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9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9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5400000" dir="19050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>
                    <a:solidFill>
                      <a:srgbClr val="268DCD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'2. Bilan Graph. 1'!$BD$21:$BE$21</c:f>
              <c:strCache>
                <c:ptCount val="2"/>
                <c:pt idx="0">
                  <c:v>Compétence(s) évaluée(s)</c:v>
                </c:pt>
                <c:pt idx="1">
                  <c:v>Niveaux de maîtrise atteints</c:v>
                </c:pt>
              </c:strCache>
            </c:strRef>
          </c:cat>
          <c:val>
            <c:numRef>
              <c:f>'2. Bilan Graph. 1'!$BE$33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AE-4F38-9425-D927E0C06E51}"/>
            </c:ext>
          </c:extLst>
        </c:ser>
        <c:ser>
          <c:idx val="4"/>
          <c:order val="4"/>
          <c:tx>
            <c:strRef>
              <c:f>'2. Bilan Graph. 1'!$BD$36</c:f>
              <c:strCache>
                <c:ptCount val="1"/>
                <c:pt idx="0">
                  <c:v>C8.3</c:v>
                </c:pt>
              </c:strCache>
            </c:strRef>
          </c:tx>
          <c:spPr>
            <a:gradFill>
              <a:gsLst>
                <a:gs pos="0">
                  <a:schemeClr val="accent4">
                    <a:tint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5400000" dir="19050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>
                    <a:solidFill>
                      <a:srgbClr val="268DCD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'2. Bilan Graph. 1'!$BD$21:$BE$21</c:f>
              <c:strCache>
                <c:ptCount val="2"/>
                <c:pt idx="0">
                  <c:v>Compétence(s) évaluée(s)</c:v>
                </c:pt>
                <c:pt idx="1">
                  <c:v>Niveaux de maîtrise atteints</c:v>
                </c:pt>
              </c:strCache>
            </c:strRef>
          </c:cat>
          <c:val>
            <c:numRef>
              <c:f>'2. Bilan Graph. 1'!$BE$36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AE-4F38-9425-D927E0C06E51}"/>
            </c:ext>
          </c:extLst>
        </c:ser>
        <c:ser>
          <c:idx val="5"/>
          <c:order val="5"/>
          <c:tx>
            <c:strRef>
              <c:f>'2. Bilan Graph. 1'!$BD$39</c:f>
              <c:strCache>
                <c:ptCount val="1"/>
                <c:pt idx="0">
                  <c:v>C11.5</c:v>
                </c:pt>
              </c:strCache>
            </c:strRef>
          </c:tx>
          <c:spPr>
            <a:gradFill>
              <a:gsLst>
                <a:gs pos="0">
                  <a:schemeClr val="accent4">
                    <a:tint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5400000" dir="19050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>
                    <a:solidFill>
                      <a:srgbClr val="268DCD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'2. Bilan Graph. 1'!$BD$21:$BE$21</c:f>
              <c:strCache>
                <c:ptCount val="2"/>
                <c:pt idx="0">
                  <c:v>Compétence(s) évaluée(s)</c:v>
                </c:pt>
                <c:pt idx="1">
                  <c:v>Niveaux de maîtrise atteints</c:v>
                </c:pt>
              </c:strCache>
            </c:strRef>
          </c:cat>
          <c:val>
            <c:numRef>
              <c:f>'2. Bilan Graph. 1'!$BE$39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CAE-4F38-9425-D927E0C06E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0"/>
        <c:overlap val="-25"/>
        <c:axId val="98283520"/>
        <c:axId val="98285056"/>
      </c:barChart>
      <c:catAx>
        <c:axId val="9828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>
                <a:solidFill>
                  <a:srgbClr val="268DCD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285056"/>
        <c:crosses val="autoZero"/>
        <c:auto val="1"/>
        <c:lblAlgn val="ctr"/>
        <c:lblOffset val="100"/>
        <c:noMultiLvlLbl val="0"/>
      </c:catAx>
      <c:valAx>
        <c:axId val="98285056"/>
        <c:scaling>
          <c:orientation val="minMax"/>
          <c:max val="20"/>
        </c:scaling>
        <c:delete val="0"/>
        <c:axPos val="l"/>
        <c:majorGridlines>
          <c:spPr>
            <a:ln w="12700" cap="flat" cmpd="sng" algn="ctr">
              <a:solidFill>
                <a:srgbClr val="268CCD"/>
              </a:solidFill>
              <a:prstDash val="solid"/>
              <a:round/>
              <a:headEnd type="none"/>
            </a:ln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>
                <a:solidFill>
                  <a:srgbClr val="268DCD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283520"/>
        <c:crosses val="autoZero"/>
        <c:crossBetween val="between"/>
        <c:majorUnit val="5"/>
      </c:valAx>
      <c:spPr>
        <a:noFill/>
        <a:ln w="19050" cap="rnd">
          <a:solidFill>
            <a:schemeClr val="accent1"/>
          </a:solidFill>
        </a:ln>
      </c:spPr>
    </c:plotArea>
    <c:legend>
      <c:legendPos val="b"/>
      <c:layout>
        <c:manualLayout>
          <c:xMode val="edge"/>
          <c:yMode val="edge"/>
          <c:x val="1.5482408548522497E-3"/>
          <c:y val="0.86350440251184457"/>
          <c:w val="0.99779858842667768"/>
          <c:h val="0.13649559748815537"/>
        </c:manualLayout>
      </c:layout>
      <c:overlay val="0"/>
      <c:spPr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>
              <a:solidFill>
                <a:srgbClr val="268DCD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</c:spPr>
  <c:txPr>
    <a:bodyPr/>
    <a:lstStyle/>
    <a:p>
      <a:pPr>
        <a:defRPr sz="1800" b="0">
          <a:solidFill>
            <a:srgbClr val="268DCD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39709600520119"/>
          <c:y val="7.3376669538342917E-2"/>
          <c:w val="0.59146436296110583"/>
          <c:h val="0.83854893998999935"/>
        </c:manualLayout>
      </c:layout>
      <c:lineChart>
        <c:grouping val="standard"/>
        <c:varyColors val="0"/>
        <c:ser>
          <c:idx val="0"/>
          <c:order val="0"/>
          <c:tx>
            <c:v>Seuil de maîtrise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5400000" dir="19050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('2. Bilan Graph. 2'!$BD$24,'2. Bilan Graph. 2'!$BD$27,'2. Bilan Graph. 2'!$BD$30,'2. Bilan Graph. 2'!$BD$33,'2. Bilan Graph. 2'!$BD$36,'2. Bilan Graph. 2'!$BD$39)</c:f>
              <c:strCache>
                <c:ptCount val="6"/>
                <c:pt idx="0">
                  <c:v>C3.1</c:v>
                </c:pt>
                <c:pt idx="1">
                  <c:v>C3.2</c:v>
                </c:pt>
                <c:pt idx="2">
                  <c:v>C7.3</c:v>
                </c:pt>
                <c:pt idx="3">
                  <c:v>C7.6</c:v>
                </c:pt>
                <c:pt idx="4">
                  <c:v>C8.3</c:v>
                </c:pt>
                <c:pt idx="5">
                  <c:v>C11.5</c:v>
                </c:pt>
              </c:strCache>
            </c:strRef>
          </c:cat>
          <c:val>
            <c:numRef>
              <c:f>('2. Bilan Graph. 2'!$BF$24,'2. Bilan Graph. 2'!$BF$27,'2. Bilan Graph. 2'!$BF$30,'2. Bilan Graph. 2'!$BF$33,'2. Bilan Graph. 2'!$BF$36,'2. Bilan Graph. 2'!$BF$39)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6C-4872-84F0-960D96CFA3A2}"/>
            </c:ext>
          </c:extLst>
        </c:ser>
        <c:ser>
          <c:idx val="1"/>
          <c:order val="1"/>
          <c:tx>
            <c:v> Niveaux de maîtrise atteints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5400000" dir="19050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('2. Bilan Graph. 2'!$BD$24,'2. Bilan Graph. 2'!$BD$27,'2. Bilan Graph. 2'!$BD$30,'2. Bilan Graph. 2'!$BD$33,'2. Bilan Graph. 2'!$BD$36,'2. Bilan Graph. 2'!$BD$39)</c:f>
              <c:strCache>
                <c:ptCount val="6"/>
                <c:pt idx="0">
                  <c:v>C3.1</c:v>
                </c:pt>
                <c:pt idx="1">
                  <c:v>C3.2</c:v>
                </c:pt>
                <c:pt idx="2">
                  <c:v>C7.3</c:v>
                </c:pt>
                <c:pt idx="3">
                  <c:v>C7.6</c:v>
                </c:pt>
                <c:pt idx="4">
                  <c:v>C8.3</c:v>
                </c:pt>
                <c:pt idx="5">
                  <c:v>C11.5</c:v>
                </c:pt>
              </c:strCache>
            </c:strRef>
          </c:cat>
          <c:val>
            <c:numRef>
              <c:f>('2. Bilan Graph. 2'!$BE$24,'2. Bilan Graph. 2'!$BE$27,'2. Bilan Graph. 2'!$BE$30,'2. Bilan Graph. 2'!$BE$33,'2. Bilan Graph. 2'!$BE$36)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6C-4872-84F0-960D96CFA3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996032"/>
        <c:axId val="59997568"/>
      </c:lineChart>
      <c:catAx>
        <c:axId val="599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>
                <a:solidFill>
                  <a:srgbClr val="268CCD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97568"/>
        <c:crosses val="autoZero"/>
        <c:auto val="1"/>
        <c:lblAlgn val="ctr"/>
        <c:lblOffset val="100"/>
        <c:noMultiLvlLbl val="0"/>
      </c:catAx>
      <c:valAx>
        <c:axId val="59997568"/>
        <c:scaling>
          <c:orientation val="minMax"/>
          <c:max val="20"/>
        </c:scaling>
        <c:delete val="0"/>
        <c:axPos val="l"/>
        <c:majorGridlines>
          <c:spPr>
            <a:ln w="12700" cap="flat" cmpd="sng" algn="ctr">
              <a:solidFill>
                <a:srgbClr val="268CCD"/>
              </a:solidFill>
              <a:prstDash val="solid"/>
              <a:round/>
              <a:headEnd type="none"/>
            </a:ln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96032"/>
        <c:crosses val="autoZero"/>
        <c:crossBetween val="between"/>
        <c:majorUnit val="5"/>
      </c:valAx>
      <c:spPr>
        <a:noFill/>
        <a:ln w="19050" cap="rnd">
          <a:noFill/>
        </a:ln>
      </c:spPr>
    </c:plotArea>
    <c:legend>
      <c:legendPos val="l"/>
      <c:overlay val="0"/>
      <c:spPr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400382</xdr:colOff>
      <xdr:row>288</xdr:row>
      <xdr:rowOff>44824</xdr:rowOff>
    </xdr:from>
    <xdr:to>
      <xdr:col>48</xdr:col>
      <xdr:colOff>29259</xdr:colOff>
      <xdr:row>292</xdr:row>
      <xdr:rowOff>201706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rcRect l="-3123" t="-8656" r="-3013" b="-6036"/>
        <a:stretch/>
      </xdr:blipFill>
      <xdr:spPr bwMode="auto">
        <a:xfrm>
          <a:off x="17220412" y="64601912"/>
          <a:ext cx="1298553" cy="874059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1</xdr:col>
      <xdr:colOff>106580</xdr:colOff>
      <xdr:row>268</xdr:row>
      <xdr:rowOff>257735</xdr:rowOff>
    </xdr:from>
    <xdr:to>
      <xdr:col>4</xdr:col>
      <xdr:colOff>322231</xdr:colOff>
      <xdr:row>296</xdr:row>
      <xdr:rowOff>156307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rcRect t="13353" r="22805" b="4536"/>
        <a:stretch/>
      </xdr:blipFill>
      <xdr:spPr bwMode="auto">
        <a:xfrm>
          <a:off x="218639" y="33483176"/>
          <a:ext cx="1212974" cy="140256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114820</xdr:colOff>
      <xdr:row>6</xdr:row>
      <xdr:rowOff>50798</xdr:rowOff>
    </xdr:to>
    <xdr:pic>
      <xdr:nvPicPr>
        <xdr:cNvPr id="6" name="Image 125" descr="Macintosh HD:Users:poste2:Desktop:Charte AcadRennes20:Bloc marques AC Rennes:27_logoAC_RENNES.pdf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27000" y="127000"/>
          <a:ext cx="1257820" cy="9778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603957</xdr:colOff>
      <xdr:row>55</xdr:row>
      <xdr:rowOff>228600</xdr:rowOff>
    </xdr:from>
    <xdr:to>
      <xdr:col>50</xdr:col>
      <xdr:colOff>257004</xdr:colOff>
      <xdr:row>58</xdr:row>
      <xdr:rowOff>5552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rcRect l="-3123" t="-8656" r="-3013" b="-6036"/>
        <a:stretch/>
      </xdr:blipFill>
      <xdr:spPr bwMode="auto">
        <a:xfrm>
          <a:off x="19336457" y="33096200"/>
          <a:ext cx="1812048" cy="665951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3</xdr:col>
      <xdr:colOff>16933</xdr:colOff>
      <xdr:row>52</xdr:row>
      <xdr:rowOff>279400</xdr:rowOff>
    </xdr:from>
    <xdr:to>
      <xdr:col>5</xdr:col>
      <xdr:colOff>8466</xdr:colOff>
      <xdr:row>57</xdr:row>
      <xdr:rowOff>80052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rcRect t="13353" r="22805" b="4536"/>
        <a:stretch/>
      </xdr:blipFill>
      <xdr:spPr bwMode="auto">
        <a:xfrm>
          <a:off x="461433" y="32258000"/>
          <a:ext cx="1388533" cy="146979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1</xdr:colOff>
      <xdr:row>18</xdr:row>
      <xdr:rowOff>0</xdr:rowOff>
    </xdr:from>
    <xdr:to>
      <xdr:col>43</xdr:col>
      <xdr:colOff>18143</xdr:colOff>
      <xdr:row>19</xdr:row>
      <xdr:rowOff>54428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16933</xdr:colOff>
      <xdr:row>52</xdr:row>
      <xdr:rowOff>279400</xdr:rowOff>
    </xdr:from>
    <xdr:to>
      <xdr:col>5</xdr:col>
      <xdr:colOff>8466</xdr:colOff>
      <xdr:row>57</xdr:row>
      <xdr:rowOff>98193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/>
        <a:srcRect t="13353" r="22805" b="4536"/>
        <a:stretch/>
      </xdr:blipFill>
      <xdr:spPr bwMode="auto">
        <a:xfrm>
          <a:off x="461433" y="24638000"/>
          <a:ext cx="1388533" cy="14697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16933</xdr:colOff>
      <xdr:row>52</xdr:row>
      <xdr:rowOff>279400</xdr:rowOff>
    </xdr:from>
    <xdr:to>
      <xdr:col>5</xdr:col>
      <xdr:colOff>8466</xdr:colOff>
      <xdr:row>57</xdr:row>
      <xdr:rowOff>98193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2"/>
        <a:srcRect t="13353" r="22805" b="4536"/>
        <a:stretch/>
      </xdr:blipFill>
      <xdr:spPr bwMode="auto">
        <a:xfrm>
          <a:off x="461433" y="24638000"/>
          <a:ext cx="1388533" cy="14697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16933</xdr:colOff>
      <xdr:row>52</xdr:row>
      <xdr:rowOff>279400</xdr:rowOff>
    </xdr:from>
    <xdr:to>
      <xdr:col>5</xdr:col>
      <xdr:colOff>8466</xdr:colOff>
      <xdr:row>57</xdr:row>
      <xdr:rowOff>98193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/>
        <a:srcRect t="13353" r="22805" b="4536"/>
        <a:stretch/>
      </xdr:blipFill>
      <xdr:spPr bwMode="auto">
        <a:xfrm>
          <a:off x="461433" y="24638000"/>
          <a:ext cx="1388533" cy="14697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106354</xdr:colOff>
      <xdr:row>6</xdr:row>
      <xdr:rowOff>29631</xdr:rowOff>
    </xdr:to>
    <xdr:pic>
      <xdr:nvPicPr>
        <xdr:cNvPr id="10" name="Image 9" descr="Macintosh HD:Users:poste2:Desktop:Charte AcadRennes20:Bloc marques AC Rennes:27_logoAC_RENNES.pdf"/>
        <xdr:cNvPicPr/>
      </xdr:nvPicPr>
      <xdr:blipFill>
        <a:blip xmlns:r="http://schemas.openxmlformats.org/officeDocument/2006/relationships" r:embed="rId4"/>
        <a:stretch/>
      </xdr:blipFill>
      <xdr:spPr bwMode="auto">
        <a:xfrm>
          <a:off x="127000" y="127000"/>
          <a:ext cx="1267497" cy="97306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44</xdr:col>
      <xdr:colOff>95250</xdr:colOff>
      <xdr:row>20</xdr:row>
      <xdr:rowOff>158751</xdr:rowOff>
    </xdr:from>
    <xdr:to>
      <xdr:col>49</xdr:col>
      <xdr:colOff>47625</xdr:colOff>
      <xdr:row>24</xdr:row>
      <xdr:rowOff>333375</xdr:rowOff>
    </xdr:to>
    <xdr:pic>
      <xdr:nvPicPr>
        <xdr:cNvPr id="11" name="Complément 10" title="Mini Calendar and Date Picker"/>
        <xdr:cNvPicPr/>
      </xdr:nvPicPr>
      <xdr:blipFill>
        <a:blip xmlns:r="http://schemas.openxmlformats.org/officeDocument/2006/relationships" r:embed="rId5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603957</xdr:colOff>
      <xdr:row>53</xdr:row>
      <xdr:rowOff>228600</xdr:rowOff>
    </xdr:from>
    <xdr:to>
      <xdr:col>50</xdr:col>
      <xdr:colOff>257004</xdr:colOff>
      <xdr:row>56</xdr:row>
      <xdr:rowOff>5552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rcRect l="-3123" t="-8656" r="-3013" b="-6036"/>
        <a:stretch/>
      </xdr:blipFill>
      <xdr:spPr bwMode="auto">
        <a:xfrm>
          <a:off x="19336457" y="33096200"/>
          <a:ext cx="1812048" cy="665951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3</xdr:col>
      <xdr:colOff>16933</xdr:colOff>
      <xdr:row>50</xdr:row>
      <xdr:rowOff>279400</xdr:rowOff>
    </xdr:from>
    <xdr:to>
      <xdr:col>5</xdr:col>
      <xdr:colOff>8466</xdr:colOff>
      <xdr:row>55</xdr:row>
      <xdr:rowOff>98195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rcRect t="13353" r="22805" b="4536"/>
        <a:stretch/>
      </xdr:blipFill>
      <xdr:spPr bwMode="auto">
        <a:xfrm>
          <a:off x="461433" y="32258000"/>
          <a:ext cx="1388533" cy="146979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10</xdr:col>
      <xdr:colOff>181425</xdr:colOff>
      <xdr:row>14</xdr:row>
      <xdr:rowOff>412750</xdr:rowOff>
    </xdr:from>
    <xdr:to>
      <xdr:col>40</xdr:col>
      <xdr:colOff>90714</xdr:colOff>
      <xdr:row>19</xdr:row>
      <xdr:rowOff>1139825</xdr:rowOff>
    </xdr:to>
    <xdr:graphicFrame macro="">
      <xdr:nvGraphicFramePr>
        <xdr:cNvPr id="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106354</xdr:colOff>
      <xdr:row>6</xdr:row>
      <xdr:rowOff>29631</xdr:rowOff>
    </xdr:to>
    <xdr:pic>
      <xdr:nvPicPr>
        <xdr:cNvPr id="7" name="Image 7" descr="Macintosh HD:Users:poste2:Desktop:Charte AcadRennes20:Bloc marques AC Rennes:27_logoAC_RENNES.pdf"/>
        <xdr:cNvPicPr/>
      </xdr:nvPicPr>
      <xdr:blipFill>
        <a:blip xmlns:r="http://schemas.openxmlformats.org/officeDocument/2006/relationships" r:embed="rId4"/>
        <a:stretch/>
      </xdr:blipFill>
      <xdr:spPr bwMode="auto">
        <a:xfrm>
          <a:off x="127000" y="127000"/>
          <a:ext cx="1267497" cy="97306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44</xdr:col>
      <xdr:colOff>95250</xdr:colOff>
      <xdr:row>20</xdr:row>
      <xdr:rowOff>158751</xdr:rowOff>
    </xdr:from>
    <xdr:to>
      <xdr:col>49</xdr:col>
      <xdr:colOff>47625</xdr:colOff>
      <xdr:row>24</xdr:row>
      <xdr:rowOff>333375</xdr:rowOff>
    </xdr:to>
    <xdr:pic>
      <xdr:nvPicPr>
        <xdr:cNvPr id="8" name="Complément 8" title="Mini Calendar and Date Picker"/>
        <xdr:cNvPicPr/>
      </xdr:nvPicPr>
      <xdr:blipFill>
        <a:blip xmlns:r="http://schemas.openxmlformats.org/officeDocument/2006/relationships" r:embed="rId5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B050"/>
    <pageSetUpPr fitToPage="1"/>
  </sheetPr>
  <dimension ref="A1:CN1048144"/>
  <sheetViews>
    <sheetView showGridLines="0" tabSelected="1" zoomScale="60" workbookViewId="0">
      <selection activeCell="AT131" sqref="AT131"/>
    </sheetView>
  </sheetViews>
  <sheetFormatPr baseColWidth="10" defaultColWidth="10.85546875" defaultRowHeight="15"/>
  <cols>
    <col min="1" max="1" width="1.7109375" style="1" customWidth="1"/>
    <col min="2" max="2" width="2.42578125" style="1" customWidth="1"/>
    <col min="3" max="3" width="1.7109375" style="1" customWidth="1"/>
    <col min="4" max="4" width="10.85546875" style="2" customWidth="1"/>
    <col min="5" max="5" width="7.42578125" style="1" customWidth="1"/>
    <col min="6" max="6" width="1.7109375" style="1" customWidth="1"/>
    <col min="7" max="7" width="5" style="1" customWidth="1"/>
    <col min="8" max="8" width="7.42578125" style="1" customWidth="1"/>
    <col min="9" max="36" width="5.85546875" style="1" customWidth="1"/>
    <col min="37" max="37" width="8.85546875" style="1" customWidth="1"/>
    <col min="38" max="39" width="8.28515625" style="1" customWidth="1"/>
    <col min="40" max="40" width="8.85546875" style="1" customWidth="1"/>
    <col min="41" max="41" width="1.7109375" style="1" customWidth="1"/>
    <col min="42" max="42" width="11.7109375" style="1" customWidth="1"/>
    <col min="43" max="43" width="1.7109375" style="1" customWidth="1"/>
    <col min="44" max="44" width="8.28515625" style="1" customWidth="1"/>
    <col min="45" max="45" width="3.28515625" style="1" customWidth="1"/>
    <col min="46" max="47" width="1.7109375" style="1" customWidth="1"/>
    <col min="48" max="48" width="10" style="1" customWidth="1"/>
    <col min="49" max="49" width="3.28515625" style="1" customWidth="1"/>
    <col min="50" max="50" width="1.7109375" style="1" customWidth="1"/>
    <col min="51" max="52" width="2.42578125" style="1" customWidth="1"/>
    <col min="53" max="53" width="13.42578125" style="3" customWidth="1"/>
    <col min="54" max="54" width="3.140625" style="3" customWidth="1"/>
    <col min="55" max="55" width="14.85546875" style="3" customWidth="1"/>
    <col min="56" max="56" width="5" style="3" customWidth="1"/>
    <col min="57" max="57" width="41" style="3" customWidth="1"/>
    <col min="58" max="58" width="43.85546875" style="3" customWidth="1"/>
    <col min="59" max="59" width="12.7109375" style="3" customWidth="1"/>
    <col min="60" max="60" width="28.85546875" style="3" customWidth="1"/>
    <col min="61" max="61" width="14.140625" style="3" customWidth="1"/>
    <col min="62" max="62" width="5" style="3" customWidth="1"/>
    <col min="63" max="63" width="39.140625" style="3" customWidth="1"/>
    <col min="64" max="64" width="5" style="3" customWidth="1"/>
    <col min="65" max="65" width="89.28515625" style="3" customWidth="1"/>
    <col min="66" max="66" width="10.85546875" style="3" customWidth="1"/>
    <col min="67" max="67" width="136.28515625" style="3" customWidth="1"/>
    <col min="68" max="68" width="10.85546875" style="3" customWidth="1"/>
    <col min="69" max="69" width="15.28515625" style="3" customWidth="1"/>
    <col min="70" max="92" width="10.85546875" style="3"/>
    <col min="93" max="16384" width="10.85546875" style="1"/>
  </cols>
  <sheetData>
    <row r="1" spans="2:92" ht="9.9499999999999993" customHeight="1"/>
    <row r="2" spans="2:92" ht="15" customHeight="1"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7"/>
    </row>
    <row r="3" spans="2:92" ht="9.9499999999999993" customHeight="1">
      <c r="B3" s="8"/>
      <c r="F3" s="9"/>
      <c r="G3" s="9"/>
      <c r="H3" s="10"/>
      <c r="I3" s="9"/>
      <c r="J3" s="9"/>
      <c r="K3" s="11"/>
      <c r="L3" s="11"/>
      <c r="M3" s="11"/>
      <c r="N3" s="11"/>
      <c r="O3" s="11"/>
      <c r="P3" s="11"/>
      <c r="Q3" s="11"/>
      <c r="Z3" s="9"/>
      <c r="AA3" s="9"/>
      <c r="AB3" s="11"/>
      <c r="AC3" s="11"/>
      <c r="AD3" s="11"/>
      <c r="AE3" s="11"/>
      <c r="AF3" s="11"/>
      <c r="AG3" s="11"/>
      <c r="AH3" s="9"/>
      <c r="AI3" s="9"/>
      <c r="AJ3" s="9"/>
      <c r="AK3" s="11"/>
      <c r="AL3" s="11"/>
      <c r="AM3" s="11"/>
      <c r="AN3" s="11"/>
      <c r="AV3" s="12"/>
      <c r="AW3" s="12"/>
      <c r="AX3" s="12"/>
      <c r="AY3" s="13"/>
    </row>
    <row r="4" spans="2:92" ht="9.9499999999999993" customHeight="1">
      <c r="B4" s="8"/>
      <c r="F4" s="9"/>
      <c r="G4" s="9"/>
      <c r="H4" s="10"/>
      <c r="I4" s="9"/>
      <c r="J4" s="9"/>
      <c r="K4" s="11"/>
      <c r="L4" s="11"/>
      <c r="M4" s="11"/>
      <c r="N4" s="11"/>
      <c r="O4" s="11"/>
      <c r="P4" s="11"/>
      <c r="Q4" s="11"/>
      <c r="Z4" s="9"/>
      <c r="AA4" s="9"/>
      <c r="AB4" s="11"/>
      <c r="AC4" s="11"/>
      <c r="AD4" s="11"/>
      <c r="AE4" s="11"/>
      <c r="AF4" s="11"/>
      <c r="AG4" s="11"/>
      <c r="AH4" s="9"/>
      <c r="AI4" s="9"/>
      <c r="AJ4" s="9"/>
      <c r="AK4" s="11"/>
      <c r="AL4" s="11"/>
      <c r="AM4" s="11"/>
      <c r="AN4" s="11"/>
      <c r="AX4" s="12"/>
      <c r="AY4" s="13"/>
    </row>
    <row r="5" spans="2:92" ht="27.95" customHeight="1">
      <c r="B5" s="8"/>
      <c r="F5" s="14"/>
      <c r="H5" s="366" t="s">
        <v>0</v>
      </c>
      <c r="I5" s="367"/>
      <c r="J5" s="368"/>
      <c r="K5" s="369" t="s">
        <v>1</v>
      </c>
      <c r="L5" s="370"/>
      <c r="M5" s="370"/>
      <c r="N5" s="370"/>
      <c r="O5" s="370"/>
      <c r="P5" s="370"/>
      <c r="Q5" s="370"/>
      <c r="R5" s="371"/>
      <c r="S5" s="15"/>
      <c r="T5" s="372" t="s">
        <v>2</v>
      </c>
      <c r="U5" s="373"/>
      <c r="V5" s="374" t="s">
        <v>3</v>
      </c>
      <c r="W5" s="375"/>
      <c r="X5" s="376"/>
      <c r="Y5" s="16"/>
      <c r="Z5" s="372" t="s">
        <v>4</v>
      </c>
      <c r="AA5" s="377"/>
      <c r="AB5" s="373"/>
      <c r="AC5" s="374" t="s">
        <v>5</v>
      </c>
      <c r="AD5" s="376"/>
      <c r="AE5" s="16"/>
      <c r="AF5" s="16"/>
      <c r="AG5" s="16"/>
      <c r="AH5" s="17"/>
      <c r="AI5" s="372" t="s">
        <v>6</v>
      </c>
      <c r="AJ5" s="373"/>
      <c r="AK5" s="374" t="s">
        <v>1</v>
      </c>
      <c r="AL5" s="376"/>
      <c r="AM5" s="18"/>
      <c r="AN5" s="19"/>
      <c r="AO5" s="20"/>
      <c r="AS5" s="21"/>
      <c r="AT5" s="21"/>
      <c r="AU5" s="21"/>
      <c r="AY5" s="13"/>
    </row>
    <row r="6" spans="2:92" ht="9.9499999999999993" customHeight="1">
      <c r="B6" s="8"/>
      <c r="H6" s="22"/>
      <c r="I6" s="22"/>
      <c r="J6" s="22"/>
      <c r="K6" s="23"/>
      <c r="L6" s="23"/>
      <c r="M6" s="23"/>
      <c r="N6" s="23"/>
      <c r="O6" s="23"/>
      <c r="P6" s="23"/>
      <c r="Q6" s="24"/>
      <c r="R6" s="24"/>
      <c r="S6" s="25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0"/>
      <c r="AO6" s="20"/>
      <c r="AS6" s="21"/>
      <c r="AT6" s="21"/>
      <c r="AU6" s="21"/>
      <c r="AY6" s="13"/>
    </row>
    <row r="7" spans="2:92" ht="27.95" customHeight="1">
      <c r="B7" s="8"/>
      <c r="F7" s="14"/>
      <c r="H7" s="366" t="s">
        <v>7</v>
      </c>
      <c r="I7" s="367"/>
      <c r="J7" s="368"/>
      <c r="K7" s="369" t="s">
        <v>1</v>
      </c>
      <c r="L7" s="370"/>
      <c r="M7" s="370"/>
      <c r="N7" s="370"/>
      <c r="O7" s="370"/>
      <c r="P7" s="370"/>
      <c r="Q7" s="370"/>
      <c r="R7" s="371"/>
      <c r="S7" s="15"/>
      <c r="T7" s="372" t="s">
        <v>8</v>
      </c>
      <c r="U7" s="377"/>
      <c r="V7" s="373"/>
      <c r="W7" s="374" t="s">
        <v>9</v>
      </c>
      <c r="X7" s="375"/>
      <c r="Y7" s="375"/>
      <c r="Z7" s="375"/>
      <c r="AA7" s="375"/>
      <c r="AB7" s="375"/>
      <c r="AC7" s="375"/>
      <c r="AD7" s="375"/>
      <c r="AE7" s="375"/>
      <c r="AF7" s="376"/>
      <c r="AG7" s="27"/>
      <c r="AH7" s="24"/>
      <c r="AI7" s="372" t="s">
        <v>10</v>
      </c>
      <c r="AJ7" s="373"/>
      <c r="AK7" s="374" t="s">
        <v>1</v>
      </c>
      <c r="AL7" s="376"/>
      <c r="AO7" s="20"/>
      <c r="AS7" s="21"/>
      <c r="AT7" s="21"/>
      <c r="AU7" s="21"/>
      <c r="AY7" s="13"/>
      <c r="BD7" s="25"/>
    </row>
    <row r="8" spans="2:92" s="28" customFormat="1" ht="15" customHeight="1">
      <c r="B8" s="29"/>
      <c r="D8" s="3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31" t="s">
        <v>11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1"/>
      <c r="AP8" s="1"/>
      <c r="AQ8" s="1"/>
      <c r="AR8" s="1"/>
      <c r="AS8" s="32"/>
      <c r="AT8" s="32"/>
      <c r="AU8" s="32"/>
      <c r="AY8" s="3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2:92" ht="9.9499999999999993" customHeight="1">
      <c r="B9" s="8"/>
      <c r="D9" s="34"/>
      <c r="E9" s="21"/>
      <c r="T9" s="35"/>
      <c r="U9" s="35"/>
      <c r="V9" s="35"/>
      <c r="W9" s="35"/>
      <c r="X9" s="36"/>
      <c r="Y9" s="36"/>
      <c r="Z9" s="36"/>
      <c r="AA9" s="36"/>
      <c r="AS9" s="37"/>
      <c r="AT9" s="37"/>
      <c r="AU9" s="37"/>
      <c r="AY9" s="13"/>
      <c r="AZ9" s="21"/>
      <c r="BA9" s="38"/>
      <c r="BB9" s="38"/>
    </row>
    <row r="10" spans="2:92" s="28" customFormat="1" ht="60" customHeight="1">
      <c r="B10" s="378" t="s">
        <v>12</v>
      </c>
      <c r="C10" s="379"/>
      <c r="D10" s="379"/>
      <c r="E10" s="379"/>
      <c r="F10" s="39"/>
      <c r="G10" s="40"/>
      <c r="H10" s="380" t="s">
        <v>13</v>
      </c>
      <c r="I10" s="380"/>
      <c r="J10" s="380"/>
      <c r="K10" s="380"/>
      <c r="L10" s="380"/>
      <c r="M10" s="380"/>
      <c r="N10" s="380"/>
      <c r="O10" s="380"/>
      <c r="P10" s="380"/>
      <c r="Q10" s="381">
        <v>2</v>
      </c>
      <c r="R10" s="381"/>
      <c r="S10" s="382" t="s">
        <v>14</v>
      </c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41" t="s">
        <v>15</v>
      </c>
      <c r="AK10" s="383"/>
      <c r="AL10" s="383"/>
      <c r="AM10" s="383"/>
      <c r="AN10" s="383"/>
      <c r="AO10" s="383"/>
      <c r="AP10" s="383"/>
      <c r="AQ10" s="383"/>
      <c r="AR10" s="383"/>
      <c r="AS10" s="383"/>
      <c r="AT10" s="383"/>
      <c r="AU10" s="383"/>
      <c r="AV10" s="383"/>
      <c r="AW10" s="383"/>
      <c r="AX10" s="39"/>
      <c r="AY10" s="42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2:92" ht="29.1" customHeight="1">
      <c r="B11" s="43"/>
      <c r="C11" s="44"/>
      <c r="D11" s="45"/>
      <c r="E11" s="44"/>
      <c r="F11" s="44"/>
      <c r="G11" s="46"/>
      <c r="H11" s="384" t="s">
        <v>16</v>
      </c>
      <c r="I11" s="384"/>
      <c r="J11" s="384"/>
      <c r="K11" s="384"/>
      <c r="L11" s="384"/>
      <c r="M11" s="384"/>
      <c r="N11" s="384"/>
      <c r="O11" s="384"/>
      <c r="P11" s="384"/>
      <c r="Q11" s="385">
        <f ca="1">TODAY()</f>
        <v>44600</v>
      </c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47"/>
      <c r="AJ11" s="47"/>
      <c r="AK11" s="47"/>
      <c r="AL11" s="47"/>
      <c r="AM11" s="47"/>
      <c r="AN11" s="47"/>
      <c r="AO11" s="47"/>
      <c r="AP11" s="48"/>
      <c r="AQ11" s="49"/>
      <c r="AR11" s="49"/>
      <c r="AS11" s="49"/>
      <c r="AT11" s="49"/>
      <c r="AU11" s="49"/>
      <c r="AV11" s="49"/>
      <c r="AW11" s="49"/>
      <c r="AX11" s="49"/>
      <c r="AY11" s="50"/>
    </row>
    <row r="12" spans="2:92" ht="5.0999999999999996" customHeight="1">
      <c r="B12" s="8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3"/>
    </row>
    <row r="13" spans="2:92" ht="12" customHeight="1">
      <c r="B13" s="8"/>
      <c r="G13" s="51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54"/>
      <c r="AQ13" s="55"/>
      <c r="AR13" s="56"/>
      <c r="AS13" s="57"/>
      <c r="AT13" s="58"/>
      <c r="AU13" s="59"/>
      <c r="AV13" s="58"/>
      <c r="AW13" s="60"/>
      <c r="AX13" s="26"/>
      <c r="AY13" s="61"/>
    </row>
    <row r="14" spans="2:92" ht="12" customHeight="1">
      <c r="B14" s="8"/>
      <c r="G14" s="51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62"/>
      <c r="AQ14" s="62"/>
      <c r="AR14" s="62"/>
      <c r="AS14" s="62"/>
      <c r="AT14" s="51"/>
      <c r="AU14" s="63"/>
      <c r="AV14" s="51"/>
      <c r="AW14" s="63"/>
      <c r="AX14" s="26"/>
      <c r="AY14" s="61"/>
    </row>
    <row r="15" spans="2:92" ht="60" customHeight="1">
      <c r="B15" s="8"/>
      <c r="G15" s="51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62"/>
      <c r="AQ15" s="62"/>
      <c r="AR15" s="62"/>
      <c r="AS15" s="62"/>
      <c r="AT15" s="51"/>
      <c r="AU15" s="63"/>
      <c r="AV15" s="51"/>
      <c r="AW15" s="63"/>
      <c r="AX15" s="26"/>
      <c r="AY15" s="61"/>
    </row>
    <row r="16" spans="2:92" ht="20.100000000000001" customHeight="1">
      <c r="B16" s="8"/>
      <c r="D16" s="64"/>
      <c r="E16" s="386">
        <v>1</v>
      </c>
      <c r="F16" s="65"/>
      <c r="G16" s="387" t="s">
        <v>17</v>
      </c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66"/>
      <c r="AS16" s="51"/>
      <c r="AT16" s="51"/>
      <c r="AU16" s="51"/>
      <c r="AV16" s="51"/>
      <c r="AW16" s="51"/>
      <c r="AX16" s="51"/>
      <c r="AY16" s="13"/>
      <c r="BA16" s="28"/>
      <c r="BB16" s="28"/>
      <c r="BC16" s="67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9"/>
    </row>
    <row r="17" spans="1:92" ht="20.100000000000001" customHeight="1">
      <c r="B17" s="8"/>
      <c r="D17" s="64"/>
      <c r="E17" s="386"/>
      <c r="F17" s="65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66"/>
      <c r="AS17" s="51"/>
      <c r="AT17" s="51"/>
      <c r="AU17" s="51"/>
      <c r="AV17" s="51"/>
      <c r="AW17" s="51"/>
      <c r="AX17" s="51"/>
      <c r="AY17" s="13"/>
      <c r="BA17" s="28"/>
      <c r="BB17" s="28"/>
      <c r="BC17" s="67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9"/>
    </row>
    <row r="18" spans="1:92" s="16" customFormat="1" ht="24.95" customHeight="1">
      <c r="B18" s="70"/>
      <c r="D18" s="71"/>
      <c r="G18" s="72"/>
      <c r="H18" s="73"/>
      <c r="I18" s="73"/>
      <c r="J18" s="73"/>
      <c r="K18" s="73"/>
      <c r="L18" s="35"/>
      <c r="M18" s="35"/>
      <c r="N18" s="74"/>
      <c r="O18" s="74"/>
      <c r="Q18" s="35"/>
      <c r="R18" s="35"/>
      <c r="S18" s="35"/>
      <c r="T18" s="35"/>
      <c r="U18" s="388"/>
      <c r="V18" s="388"/>
      <c r="W18" s="388"/>
      <c r="X18" s="76"/>
      <c r="Y18" s="76"/>
      <c r="Z18" s="74"/>
      <c r="AB18" s="35"/>
      <c r="AC18" s="35"/>
      <c r="AD18" s="35"/>
      <c r="AE18" s="74"/>
      <c r="AF18" s="74"/>
      <c r="AG18" s="74"/>
      <c r="AH18" s="77"/>
      <c r="AI18" s="77"/>
      <c r="AJ18" s="77"/>
      <c r="AK18" s="78"/>
      <c r="AL18" s="78"/>
      <c r="AM18" s="78"/>
      <c r="AN18" s="78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9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</row>
    <row r="19" spans="1:92" ht="20.100000000000001" customHeight="1">
      <c r="B19" s="8"/>
      <c r="D19" s="1"/>
      <c r="G19" s="80"/>
      <c r="H19" s="389" t="s">
        <v>18</v>
      </c>
      <c r="I19" s="389"/>
      <c r="J19" s="81" t="s">
        <v>19</v>
      </c>
      <c r="K19" s="389" t="s">
        <v>20</v>
      </c>
      <c r="L19" s="389"/>
      <c r="M19" s="82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51"/>
      <c r="AS19" s="51"/>
      <c r="AT19" s="51"/>
      <c r="AU19" s="51"/>
      <c r="AV19" s="51"/>
      <c r="AW19" s="51"/>
      <c r="AX19" s="51"/>
      <c r="AY19" s="13"/>
    </row>
    <row r="20" spans="1:92" ht="24.95" customHeight="1">
      <c r="B20" s="83"/>
      <c r="C20" s="84"/>
      <c r="D20" s="84"/>
      <c r="E20" s="84"/>
      <c r="F20" s="85"/>
      <c r="G20" s="86"/>
      <c r="H20" s="87"/>
      <c r="I20" s="87"/>
      <c r="J20" s="87"/>
      <c r="K20" s="87"/>
      <c r="L20" s="87"/>
      <c r="M20" s="87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9"/>
      <c r="AI20" s="89"/>
      <c r="AJ20" s="89"/>
      <c r="AK20" s="90"/>
      <c r="AL20" s="90"/>
      <c r="AM20" s="90"/>
      <c r="AN20" s="90"/>
      <c r="AO20" s="91"/>
      <c r="AP20" s="91"/>
      <c r="AQ20" s="91"/>
      <c r="AR20" s="92"/>
      <c r="AS20" s="51"/>
      <c r="AT20" s="51"/>
      <c r="AU20" s="51"/>
      <c r="AV20" s="51"/>
      <c r="AW20" s="51"/>
      <c r="AX20" s="51"/>
      <c r="AY20" s="13"/>
    </row>
    <row r="21" spans="1:92" ht="49.5" customHeight="1">
      <c r="B21" s="8"/>
      <c r="C21" s="390"/>
      <c r="D21" s="390"/>
      <c r="E21" s="93" t="s">
        <v>14</v>
      </c>
      <c r="F21" s="94"/>
      <c r="G21" s="95" t="s">
        <v>21</v>
      </c>
      <c r="H21" s="391" t="str">
        <f>IFERROR(AVERAGE(AP25:AP51),"")</f>
        <v/>
      </c>
      <c r="I21" s="392"/>
      <c r="J21" s="96">
        <v>6</v>
      </c>
      <c r="K21" s="393" t="s">
        <v>22</v>
      </c>
      <c r="L21" s="394"/>
      <c r="M21" s="395" t="s">
        <v>23</v>
      </c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6"/>
      <c r="AJ21" s="97"/>
      <c r="AK21" s="397" t="s">
        <v>24</v>
      </c>
      <c r="AL21" s="398"/>
      <c r="AM21" s="398"/>
      <c r="AN21" s="399"/>
      <c r="AO21" s="46"/>
      <c r="AP21" s="46"/>
      <c r="AQ21" s="46"/>
      <c r="AR21" s="8"/>
      <c r="AV21" s="98"/>
      <c r="AW21" s="98"/>
      <c r="AX21" s="51"/>
      <c r="AY21" s="13"/>
      <c r="BA21" s="1"/>
      <c r="BB21" s="1"/>
      <c r="BC21" s="37"/>
      <c r="BD21" s="99"/>
    </row>
    <row r="22" spans="1:92" ht="14.1" customHeight="1">
      <c r="B22" s="8"/>
      <c r="C22" s="100"/>
      <c r="D22" s="100"/>
      <c r="E22" s="101"/>
      <c r="F22" s="102"/>
      <c r="G22" s="95"/>
      <c r="H22" s="103"/>
      <c r="I22" s="103"/>
      <c r="J22" s="104"/>
      <c r="K22" s="105"/>
      <c r="L22" s="105"/>
      <c r="M22" s="105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97"/>
      <c r="AK22" s="46"/>
      <c r="AL22" s="46"/>
      <c r="AM22" s="46"/>
      <c r="AN22" s="46"/>
      <c r="AO22" s="46"/>
      <c r="AP22" s="46"/>
      <c r="AQ22" s="46"/>
      <c r="AR22" s="8"/>
      <c r="AV22" s="98"/>
      <c r="AW22" s="98"/>
      <c r="AX22" s="51"/>
      <c r="AY22" s="13"/>
      <c r="BA22" s="1"/>
      <c r="BB22" s="1"/>
      <c r="BC22" s="37"/>
      <c r="BD22" s="99"/>
    </row>
    <row r="23" spans="1:92" ht="9.9499999999999993" customHeight="1">
      <c r="B23" s="8"/>
      <c r="C23" s="100"/>
      <c r="D23" s="100"/>
      <c r="E23" s="101"/>
      <c r="F23" s="102"/>
      <c r="G23" s="95"/>
      <c r="H23" s="400"/>
      <c r="I23" s="400"/>
      <c r="J23" s="400"/>
      <c r="K23" s="400"/>
      <c r="L23" s="400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97"/>
      <c r="AK23" s="107" t="s">
        <v>25</v>
      </c>
      <c r="AL23" s="108" t="s">
        <v>26</v>
      </c>
      <c r="AM23" s="109" t="s">
        <v>27</v>
      </c>
      <c r="AN23" s="110" t="s">
        <v>28</v>
      </c>
      <c r="AO23" s="46"/>
      <c r="AP23" s="111"/>
      <c r="AQ23" s="46"/>
      <c r="AR23" s="8"/>
      <c r="AV23" s="98"/>
      <c r="AW23" s="98"/>
      <c r="AX23" s="51"/>
      <c r="AY23" s="13"/>
      <c r="BA23" s="1"/>
      <c r="BB23" s="1"/>
      <c r="BC23" s="37"/>
      <c r="BD23" s="99"/>
    </row>
    <row r="24" spans="1:92" ht="9" customHeight="1">
      <c r="B24" s="8"/>
      <c r="C24" s="100"/>
      <c r="D24" s="100"/>
      <c r="E24" s="101"/>
      <c r="F24" s="102"/>
      <c r="G24" s="95"/>
      <c r="H24" s="401"/>
      <c r="I24" s="401"/>
      <c r="J24" s="401"/>
      <c r="K24" s="401"/>
      <c r="L24" s="401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97"/>
      <c r="AK24" s="46"/>
      <c r="AL24" s="46"/>
      <c r="AM24" s="46"/>
      <c r="AN24" s="46"/>
      <c r="AO24" s="46"/>
      <c r="AP24" s="46"/>
      <c r="AQ24" s="46"/>
      <c r="AR24" s="8"/>
      <c r="AV24" s="98"/>
      <c r="AW24" s="98"/>
      <c r="AX24" s="51"/>
      <c r="AY24" s="13"/>
      <c r="BA24" s="1"/>
      <c r="BB24" s="1"/>
      <c r="BC24" s="37"/>
      <c r="BD24" s="99"/>
    </row>
    <row r="25" spans="1:92" s="3" customFormat="1" ht="33" customHeight="1">
      <c r="A25" s="1"/>
      <c r="B25" s="8"/>
      <c r="C25" s="1"/>
      <c r="F25" s="13"/>
      <c r="G25" s="43"/>
      <c r="H25" s="404" t="s">
        <v>29</v>
      </c>
      <c r="I25" s="404"/>
      <c r="J25" s="404"/>
      <c r="K25" s="404"/>
      <c r="L25" s="404"/>
      <c r="M25" s="405" t="s">
        <v>30</v>
      </c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7"/>
      <c r="AJ25" s="112"/>
      <c r="AK25" s="408" t="str">
        <f t="shared" ref="AK25:AK85" si="0">REPT("g",(AP25))</f>
        <v/>
      </c>
      <c r="AL25" s="409"/>
      <c r="AM25" s="409"/>
      <c r="AN25" s="410"/>
      <c r="AO25" s="113"/>
      <c r="AP25" s="114"/>
      <c r="AQ25" s="46"/>
      <c r="AR25" s="115"/>
      <c r="AS25" s="51"/>
      <c r="AT25" s="51"/>
      <c r="AU25" s="51"/>
      <c r="AV25" s="51"/>
      <c r="AW25" s="51"/>
      <c r="AX25" s="51"/>
      <c r="AY25" s="13"/>
      <c r="AZ25" s="1"/>
      <c r="BA25" s="28"/>
      <c r="BB25" s="28"/>
      <c r="BC25" s="116"/>
      <c r="BD25" s="68"/>
      <c r="BE25" s="411"/>
      <c r="BF25" s="411"/>
      <c r="BG25" s="411"/>
      <c r="BH25" s="411"/>
      <c r="BI25" s="117"/>
      <c r="BJ25" s="118"/>
      <c r="BK25" s="68"/>
      <c r="BL25" s="68"/>
      <c r="BM25" s="68"/>
      <c r="BN25" s="69"/>
      <c r="BO25" s="119"/>
      <c r="BP25" s="66"/>
    </row>
    <row r="26" spans="1:92" s="3" customFormat="1" ht="32.25" customHeight="1">
      <c r="A26" s="1"/>
      <c r="B26" s="8"/>
      <c r="C26" s="1"/>
      <c r="F26" s="13"/>
      <c r="G26" s="120"/>
      <c r="H26" s="404"/>
      <c r="I26" s="404"/>
      <c r="J26" s="404"/>
      <c r="K26" s="404"/>
      <c r="L26" s="404"/>
      <c r="M26" s="412" t="s">
        <v>31</v>
      </c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4"/>
      <c r="AJ26" s="97"/>
      <c r="AK26" s="415" t="str">
        <f t="shared" si="0"/>
        <v/>
      </c>
      <c r="AL26" s="416"/>
      <c r="AM26" s="416"/>
      <c r="AN26" s="417"/>
      <c r="AO26" s="113"/>
      <c r="AP26" s="121"/>
      <c r="AQ26" s="46"/>
      <c r="AR26" s="115"/>
      <c r="AS26" s="51"/>
      <c r="AT26" s="51"/>
      <c r="AU26" s="51"/>
      <c r="AV26" s="51"/>
      <c r="AW26" s="51"/>
      <c r="AX26" s="51"/>
      <c r="AY26" s="13"/>
      <c r="AZ26" s="1"/>
      <c r="BA26" s="28"/>
      <c r="BB26" s="28"/>
      <c r="BC26" s="116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9"/>
      <c r="BO26" s="119"/>
      <c r="BP26" s="66"/>
    </row>
    <row r="27" spans="1:92" s="3" customFormat="1" ht="9" customHeight="1">
      <c r="A27" s="1"/>
      <c r="B27" s="8"/>
      <c r="C27" s="1"/>
      <c r="D27" s="122"/>
      <c r="E27" s="122"/>
      <c r="F27" s="13"/>
      <c r="G27" s="120"/>
      <c r="H27" s="123"/>
      <c r="I27" s="123"/>
      <c r="J27" s="123"/>
      <c r="K27" s="123"/>
      <c r="L27" s="123"/>
      <c r="M27" s="123"/>
      <c r="N27" s="123"/>
      <c r="O27" s="124"/>
      <c r="P27" s="124"/>
      <c r="Q27" s="124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97"/>
      <c r="AK27" s="126"/>
      <c r="AL27" s="126"/>
      <c r="AM27" s="126"/>
      <c r="AN27" s="126"/>
      <c r="AO27" s="113"/>
      <c r="AP27" s="127"/>
      <c r="AQ27" s="128"/>
      <c r="AR27" s="115"/>
      <c r="AS27" s="51"/>
      <c r="AT27" s="51"/>
      <c r="AU27" s="51"/>
      <c r="AV27" s="51"/>
      <c r="AW27" s="51"/>
      <c r="AX27" s="51"/>
      <c r="AY27" s="13"/>
      <c r="AZ27" s="1"/>
      <c r="BA27" s="28"/>
      <c r="BB27" s="28"/>
      <c r="BC27" s="116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9"/>
      <c r="BO27" s="119"/>
      <c r="BP27" s="66"/>
    </row>
    <row r="28" spans="1:92" s="3" customFormat="1" ht="24.75" hidden="1" customHeight="1">
      <c r="A28" s="1"/>
      <c r="B28" s="8"/>
      <c r="C28" s="1"/>
      <c r="D28" s="1"/>
      <c r="E28" s="1"/>
      <c r="F28" s="13"/>
      <c r="G28" s="43"/>
      <c r="H28" s="418" t="s">
        <v>32</v>
      </c>
      <c r="I28" s="418"/>
      <c r="J28" s="418"/>
      <c r="K28" s="418"/>
      <c r="L28" s="418"/>
      <c r="M28" s="419" t="s">
        <v>33</v>
      </c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97"/>
      <c r="AK28" s="415" t="str">
        <f t="shared" si="0"/>
        <v/>
      </c>
      <c r="AL28" s="416"/>
      <c r="AM28" s="416"/>
      <c r="AN28" s="417"/>
      <c r="AO28" s="113"/>
      <c r="AP28" s="121"/>
      <c r="AQ28" s="46"/>
      <c r="AR28" s="115"/>
      <c r="AS28" s="51"/>
      <c r="AT28" s="51"/>
      <c r="AU28" s="51"/>
      <c r="AV28" s="51"/>
      <c r="AW28" s="51"/>
      <c r="AX28" s="51"/>
      <c r="AY28" s="13"/>
      <c r="AZ28" s="1"/>
      <c r="BA28" s="28"/>
      <c r="BB28" s="28"/>
      <c r="BC28" s="116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9"/>
      <c r="BO28" s="119"/>
      <c r="BP28" s="66"/>
    </row>
    <row r="29" spans="1:92" s="3" customFormat="1" ht="24.75" hidden="1" customHeight="1">
      <c r="A29" s="1"/>
      <c r="B29" s="8"/>
      <c r="C29" s="1"/>
      <c r="D29" s="64"/>
      <c r="E29" s="64"/>
      <c r="F29" s="13"/>
      <c r="G29" s="120"/>
      <c r="H29" s="418"/>
      <c r="I29" s="418"/>
      <c r="J29" s="418"/>
      <c r="K29" s="418"/>
      <c r="L29" s="418"/>
      <c r="M29" s="419" t="s">
        <v>33</v>
      </c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19"/>
      <c r="AJ29" s="97"/>
      <c r="AK29" s="415" t="str">
        <f t="shared" si="0"/>
        <v/>
      </c>
      <c r="AL29" s="416"/>
      <c r="AM29" s="416"/>
      <c r="AN29" s="417"/>
      <c r="AO29" s="113"/>
      <c r="AP29" s="121"/>
      <c r="AQ29" s="46"/>
      <c r="AR29" s="115"/>
      <c r="AS29" s="51"/>
      <c r="AT29" s="51"/>
      <c r="AU29" s="51"/>
      <c r="AV29" s="51"/>
      <c r="AW29" s="51"/>
      <c r="AX29" s="51"/>
      <c r="AY29" s="13"/>
      <c r="AZ29" s="1"/>
      <c r="BA29" s="28"/>
      <c r="BB29" s="28"/>
      <c r="BC29" s="116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9"/>
      <c r="BO29" s="119"/>
      <c r="BP29" s="66"/>
    </row>
    <row r="30" spans="1:92" s="3" customFormat="1" ht="24.75" hidden="1" customHeight="1">
      <c r="A30" s="1"/>
      <c r="B30" s="8"/>
      <c r="C30" s="1"/>
      <c r="D30" s="64"/>
      <c r="E30" s="64"/>
      <c r="F30" s="13"/>
      <c r="G30" s="120"/>
      <c r="H30" s="418"/>
      <c r="I30" s="418"/>
      <c r="J30" s="418"/>
      <c r="K30" s="418"/>
      <c r="L30" s="418"/>
      <c r="M30" s="419" t="s">
        <v>33</v>
      </c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19"/>
      <c r="AI30" s="419"/>
      <c r="AJ30" s="97"/>
      <c r="AK30" s="415" t="str">
        <f t="shared" si="0"/>
        <v/>
      </c>
      <c r="AL30" s="416"/>
      <c r="AM30" s="416"/>
      <c r="AN30" s="417"/>
      <c r="AO30" s="113"/>
      <c r="AP30" s="121"/>
      <c r="AQ30" s="46"/>
      <c r="AR30" s="115"/>
      <c r="AS30" s="51"/>
      <c r="AT30" s="51"/>
      <c r="AU30" s="51"/>
      <c r="AV30" s="51"/>
      <c r="AW30" s="51"/>
      <c r="AX30" s="51"/>
      <c r="AY30" s="13"/>
      <c r="AZ30" s="1"/>
      <c r="BA30" s="28"/>
      <c r="BB30" s="28"/>
      <c r="BC30" s="116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9"/>
      <c r="BO30" s="119"/>
      <c r="BP30" s="66"/>
    </row>
    <row r="31" spans="1:92" s="3" customFormat="1" ht="24.75" hidden="1" customHeight="1">
      <c r="A31" s="1"/>
      <c r="B31" s="8"/>
      <c r="C31" s="1"/>
      <c r="D31" s="64"/>
      <c r="E31" s="64"/>
      <c r="F31" s="13"/>
      <c r="G31" s="120"/>
      <c r="H31" s="418"/>
      <c r="I31" s="418"/>
      <c r="J31" s="418"/>
      <c r="K31" s="418"/>
      <c r="L31" s="418"/>
      <c r="M31" s="419" t="s">
        <v>33</v>
      </c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19"/>
      <c r="AI31" s="419"/>
      <c r="AJ31" s="97"/>
      <c r="AK31" s="415" t="str">
        <f t="shared" si="0"/>
        <v/>
      </c>
      <c r="AL31" s="416"/>
      <c r="AM31" s="416"/>
      <c r="AN31" s="417"/>
      <c r="AO31" s="113"/>
      <c r="AP31" s="121"/>
      <c r="AQ31" s="46"/>
      <c r="AR31" s="115"/>
      <c r="AS31" s="51"/>
      <c r="AT31" s="51"/>
      <c r="AU31" s="51"/>
      <c r="AV31" s="51"/>
      <c r="AW31" s="51"/>
      <c r="AX31" s="51"/>
      <c r="AY31" s="13"/>
      <c r="AZ31" s="1"/>
      <c r="BA31" s="28"/>
      <c r="BB31" s="28"/>
      <c r="BC31" s="116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9"/>
      <c r="BO31" s="119"/>
      <c r="BP31" s="66"/>
    </row>
    <row r="32" spans="1:92" s="3" customFormat="1" ht="9.75" hidden="1" customHeight="1">
      <c r="A32" s="1"/>
      <c r="B32" s="8"/>
      <c r="C32" s="1"/>
      <c r="D32" s="122"/>
      <c r="E32" s="122"/>
      <c r="F32" s="13"/>
      <c r="G32" s="120"/>
      <c r="H32" s="123"/>
      <c r="I32" s="123"/>
      <c r="J32" s="123"/>
      <c r="K32" s="123"/>
      <c r="L32" s="123"/>
      <c r="M32" s="123"/>
      <c r="N32" s="123"/>
      <c r="O32" s="124"/>
      <c r="P32" s="124"/>
      <c r="Q32" s="124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97"/>
      <c r="AK32" s="126"/>
      <c r="AL32" s="126"/>
      <c r="AM32" s="126"/>
      <c r="AN32" s="126"/>
      <c r="AO32" s="113"/>
      <c r="AP32" s="127"/>
      <c r="AQ32" s="128"/>
      <c r="AR32" s="115"/>
      <c r="AS32" s="51"/>
      <c r="AT32" s="51"/>
      <c r="AU32" s="51"/>
      <c r="AV32" s="51"/>
      <c r="AW32" s="51"/>
      <c r="AX32" s="51"/>
      <c r="AY32" s="13"/>
      <c r="AZ32" s="1"/>
      <c r="BA32" s="28"/>
      <c r="BB32" s="28"/>
      <c r="BC32" s="116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9"/>
      <c r="BO32" s="119"/>
      <c r="BP32" s="66"/>
    </row>
    <row r="33" spans="1:68" s="3" customFormat="1" ht="24.95" hidden="1" customHeight="1">
      <c r="A33" s="1"/>
      <c r="B33" s="8"/>
      <c r="C33" s="1"/>
      <c r="D33" s="1"/>
      <c r="E33" s="1"/>
      <c r="F33" s="13"/>
      <c r="G33" s="43"/>
      <c r="H33" s="418" t="s">
        <v>32</v>
      </c>
      <c r="I33" s="418"/>
      <c r="J33" s="418"/>
      <c r="K33" s="418"/>
      <c r="L33" s="418"/>
      <c r="M33" s="419" t="s">
        <v>33</v>
      </c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19"/>
      <c r="AJ33" s="97"/>
      <c r="AK33" s="415" t="str">
        <f t="shared" si="0"/>
        <v/>
      </c>
      <c r="AL33" s="416"/>
      <c r="AM33" s="416"/>
      <c r="AN33" s="417"/>
      <c r="AO33" s="113"/>
      <c r="AP33" s="121"/>
      <c r="AQ33" s="46"/>
      <c r="AR33" s="115"/>
      <c r="AS33" s="51"/>
      <c r="AT33" s="51"/>
      <c r="AU33" s="51"/>
      <c r="AV33" s="51"/>
      <c r="AW33" s="51"/>
      <c r="AX33" s="51"/>
      <c r="AY33" s="13"/>
      <c r="AZ33" s="1"/>
      <c r="BA33" s="28"/>
      <c r="BB33" s="28"/>
      <c r="BC33" s="116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9"/>
      <c r="BO33" s="119"/>
      <c r="BP33" s="66"/>
    </row>
    <row r="34" spans="1:68" s="3" customFormat="1" ht="24.95" hidden="1" customHeight="1">
      <c r="A34" s="1"/>
      <c r="B34" s="8"/>
      <c r="C34" s="1"/>
      <c r="D34" s="64"/>
      <c r="E34" s="64"/>
      <c r="F34" s="13"/>
      <c r="G34" s="120"/>
      <c r="H34" s="418"/>
      <c r="I34" s="418"/>
      <c r="J34" s="418"/>
      <c r="K34" s="418"/>
      <c r="L34" s="418"/>
      <c r="M34" s="419" t="s">
        <v>33</v>
      </c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  <c r="AG34" s="419"/>
      <c r="AH34" s="419"/>
      <c r="AI34" s="419"/>
      <c r="AJ34" s="97"/>
      <c r="AK34" s="415" t="str">
        <f t="shared" si="0"/>
        <v/>
      </c>
      <c r="AL34" s="416"/>
      <c r="AM34" s="416"/>
      <c r="AN34" s="417"/>
      <c r="AO34" s="113"/>
      <c r="AP34" s="121"/>
      <c r="AQ34" s="46"/>
      <c r="AR34" s="115"/>
      <c r="AS34" s="51"/>
      <c r="AT34" s="51"/>
      <c r="AU34" s="51"/>
      <c r="AV34" s="51"/>
      <c r="AW34" s="51"/>
      <c r="AX34" s="51"/>
      <c r="AY34" s="13"/>
      <c r="AZ34" s="1"/>
      <c r="BA34" s="28"/>
      <c r="BB34" s="28"/>
      <c r="BC34" s="116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9"/>
      <c r="BO34" s="119"/>
      <c r="BP34" s="66"/>
    </row>
    <row r="35" spans="1:68" s="3" customFormat="1" ht="24.95" hidden="1" customHeight="1">
      <c r="A35" s="1"/>
      <c r="B35" s="8"/>
      <c r="C35" s="1"/>
      <c r="D35" s="64"/>
      <c r="E35" s="64"/>
      <c r="F35" s="13"/>
      <c r="G35" s="120"/>
      <c r="H35" s="418"/>
      <c r="I35" s="418"/>
      <c r="J35" s="418"/>
      <c r="K35" s="418"/>
      <c r="L35" s="418"/>
      <c r="M35" s="419" t="s">
        <v>33</v>
      </c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19"/>
      <c r="AJ35" s="97"/>
      <c r="AK35" s="415" t="str">
        <f t="shared" si="0"/>
        <v/>
      </c>
      <c r="AL35" s="416"/>
      <c r="AM35" s="416"/>
      <c r="AN35" s="417"/>
      <c r="AO35" s="113"/>
      <c r="AP35" s="121"/>
      <c r="AQ35" s="46"/>
      <c r="AR35" s="115"/>
      <c r="AS35" s="51"/>
      <c r="AT35" s="51"/>
      <c r="AU35" s="51"/>
      <c r="AV35" s="51"/>
      <c r="AW35" s="51"/>
      <c r="AX35" s="51"/>
      <c r="AY35" s="13"/>
      <c r="AZ35" s="1"/>
      <c r="BA35" s="28"/>
      <c r="BB35" s="28"/>
      <c r="BC35" s="116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9"/>
      <c r="BO35" s="119"/>
      <c r="BP35" s="66"/>
    </row>
    <row r="36" spans="1:68" s="3" customFormat="1" ht="24.95" hidden="1" customHeight="1">
      <c r="A36" s="1"/>
      <c r="B36" s="8"/>
      <c r="C36" s="1"/>
      <c r="D36" s="64"/>
      <c r="E36" s="64"/>
      <c r="F36" s="13"/>
      <c r="G36" s="120"/>
      <c r="H36" s="418"/>
      <c r="I36" s="418"/>
      <c r="J36" s="418"/>
      <c r="K36" s="418"/>
      <c r="L36" s="418"/>
      <c r="M36" s="419" t="s">
        <v>33</v>
      </c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  <c r="AI36" s="419"/>
      <c r="AJ36" s="97"/>
      <c r="AK36" s="415" t="str">
        <f t="shared" si="0"/>
        <v/>
      </c>
      <c r="AL36" s="416"/>
      <c r="AM36" s="416"/>
      <c r="AN36" s="417"/>
      <c r="AO36" s="113"/>
      <c r="AP36" s="121"/>
      <c r="AQ36" s="46"/>
      <c r="AR36" s="115"/>
      <c r="AS36" s="51"/>
      <c r="AT36" s="51"/>
      <c r="AU36" s="51"/>
      <c r="AV36" s="51"/>
      <c r="AW36" s="51"/>
      <c r="AX36" s="51"/>
      <c r="AY36" s="13"/>
      <c r="AZ36" s="1"/>
      <c r="BA36" s="28"/>
      <c r="BB36" s="28"/>
      <c r="BC36" s="116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9"/>
      <c r="BO36" s="119"/>
      <c r="BP36" s="66"/>
    </row>
    <row r="37" spans="1:68" s="3" customFormat="1" ht="9.75" hidden="1" customHeight="1">
      <c r="A37" s="1"/>
      <c r="B37" s="8"/>
      <c r="C37" s="1"/>
      <c r="D37" s="122"/>
      <c r="E37" s="122"/>
      <c r="F37" s="13"/>
      <c r="G37" s="120"/>
      <c r="H37" s="123"/>
      <c r="I37" s="123"/>
      <c r="J37" s="123"/>
      <c r="K37" s="123"/>
      <c r="L37" s="123"/>
      <c r="M37" s="123"/>
      <c r="N37" s="123"/>
      <c r="O37" s="124"/>
      <c r="P37" s="124"/>
      <c r="Q37" s="124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97"/>
      <c r="AK37" s="126"/>
      <c r="AL37" s="126"/>
      <c r="AM37" s="126"/>
      <c r="AN37" s="126"/>
      <c r="AO37" s="113"/>
      <c r="AP37" s="127"/>
      <c r="AQ37" s="128"/>
      <c r="AR37" s="115"/>
      <c r="AS37" s="51"/>
      <c r="AT37" s="51"/>
      <c r="AU37" s="51"/>
      <c r="AV37" s="51"/>
      <c r="AW37" s="51"/>
      <c r="AX37" s="51"/>
      <c r="AY37" s="13"/>
      <c r="AZ37" s="1"/>
      <c r="BA37" s="28"/>
      <c r="BB37" s="28"/>
      <c r="BC37" s="116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9"/>
      <c r="BO37" s="119"/>
      <c r="BP37" s="66"/>
    </row>
    <row r="38" spans="1:68" s="3" customFormat="1" ht="24.75" hidden="1" customHeight="1">
      <c r="A38" s="1"/>
      <c r="B38" s="8"/>
      <c r="C38" s="1"/>
      <c r="D38" s="122"/>
      <c r="E38" s="122"/>
      <c r="F38" s="1"/>
      <c r="G38" s="43"/>
      <c r="H38" s="418" t="s">
        <v>32</v>
      </c>
      <c r="I38" s="418"/>
      <c r="J38" s="418"/>
      <c r="K38" s="418"/>
      <c r="L38" s="418"/>
      <c r="M38" s="419" t="s">
        <v>33</v>
      </c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19"/>
      <c r="AH38" s="419"/>
      <c r="AI38" s="419"/>
      <c r="AJ38" s="97"/>
      <c r="AK38" s="415" t="str">
        <f t="shared" si="0"/>
        <v/>
      </c>
      <c r="AL38" s="416"/>
      <c r="AM38" s="416"/>
      <c r="AN38" s="417"/>
      <c r="AO38" s="113"/>
      <c r="AP38" s="121"/>
      <c r="AQ38" s="46"/>
      <c r="AR38" s="129"/>
      <c r="AS38" s="51"/>
      <c r="AT38" s="51"/>
      <c r="AU38" s="51"/>
      <c r="AV38" s="51"/>
      <c r="AW38" s="51"/>
      <c r="AX38" s="51"/>
      <c r="AY38" s="13"/>
      <c r="AZ38" s="1"/>
      <c r="BA38" s="28"/>
      <c r="BB38" s="28"/>
      <c r="BC38" s="116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9"/>
      <c r="BO38" s="119"/>
      <c r="BP38" s="66"/>
    </row>
    <row r="39" spans="1:68" s="3" customFormat="1" ht="24.75" hidden="1" customHeight="1">
      <c r="A39" s="1"/>
      <c r="B39" s="8"/>
      <c r="C39" s="1"/>
      <c r="D39" s="122"/>
      <c r="E39" s="122"/>
      <c r="F39" s="1"/>
      <c r="G39" s="120"/>
      <c r="H39" s="418"/>
      <c r="I39" s="418"/>
      <c r="J39" s="418"/>
      <c r="K39" s="418"/>
      <c r="L39" s="418"/>
      <c r="M39" s="419" t="s">
        <v>33</v>
      </c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419"/>
      <c r="AJ39" s="97"/>
      <c r="AK39" s="415" t="str">
        <f t="shared" si="0"/>
        <v/>
      </c>
      <c r="AL39" s="416"/>
      <c r="AM39" s="416"/>
      <c r="AN39" s="417"/>
      <c r="AO39" s="113"/>
      <c r="AP39" s="121"/>
      <c r="AQ39" s="46"/>
      <c r="AR39" s="129"/>
      <c r="AS39" s="51"/>
      <c r="AT39" s="51"/>
      <c r="AU39" s="51"/>
      <c r="AV39" s="51"/>
      <c r="AW39" s="51"/>
      <c r="AX39" s="51"/>
      <c r="AY39" s="13"/>
      <c r="AZ39" s="1"/>
      <c r="BA39" s="28"/>
      <c r="BB39" s="28"/>
      <c r="BC39" s="116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9"/>
      <c r="BO39" s="119"/>
      <c r="BP39" s="66"/>
    </row>
    <row r="40" spans="1:68" s="3" customFormat="1" ht="24.75" hidden="1" customHeight="1">
      <c r="A40" s="1"/>
      <c r="B40" s="8"/>
      <c r="C40" s="1"/>
      <c r="D40" s="122"/>
      <c r="E40" s="122"/>
      <c r="F40" s="1"/>
      <c r="G40" s="120"/>
      <c r="H40" s="418"/>
      <c r="I40" s="418"/>
      <c r="J40" s="418"/>
      <c r="K40" s="418"/>
      <c r="L40" s="418"/>
      <c r="M40" s="419" t="s">
        <v>33</v>
      </c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97"/>
      <c r="AK40" s="415" t="str">
        <f t="shared" si="0"/>
        <v/>
      </c>
      <c r="AL40" s="416"/>
      <c r="AM40" s="416"/>
      <c r="AN40" s="417"/>
      <c r="AO40" s="113"/>
      <c r="AP40" s="121"/>
      <c r="AQ40" s="46"/>
      <c r="AR40" s="129"/>
      <c r="AS40" s="51"/>
      <c r="AT40" s="51"/>
      <c r="AU40" s="51"/>
      <c r="AV40" s="51"/>
      <c r="AW40" s="51"/>
      <c r="AX40" s="51"/>
      <c r="AY40" s="13"/>
      <c r="AZ40" s="1"/>
      <c r="BA40" s="28"/>
      <c r="BB40" s="28"/>
      <c r="BC40" s="116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9"/>
      <c r="BO40" s="119"/>
      <c r="BP40" s="66"/>
    </row>
    <row r="41" spans="1:68" ht="24.75" hidden="1" customHeight="1">
      <c r="B41" s="83"/>
      <c r="C41" s="84"/>
      <c r="D41" s="84"/>
      <c r="E41" s="84"/>
      <c r="F41" s="85"/>
      <c r="G41" s="120"/>
      <c r="H41" s="418"/>
      <c r="I41" s="418"/>
      <c r="J41" s="418"/>
      <c r="K41" s="418"/>
      <c r="L41" s="418"/>
      <c r="M41" s="419" t="s">
        <v>33</v>
      </c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97"/>
      <c r="AK41" s="415" t="str">
        <f t="shared" si="0"/>
        <v/>
      </c>
      <c r="AL41" s="416"/>
      <c r="AM41" s="416"/>
      <c r="AN41" s="417"/>
      <c r="AO41" s="113"/>
      <c r="AP41" s="121"/>
      <c r="AQ41" s="46"/>
      <c r="AR41" s="92"/>
      <c r="AS41" s="51"/>
      <c r="AT41" s="51"/>
      <c r="AU41" s="51"/>
      <c r="AV41" s="51"/>
      <c r="AW41" s="51"/>
      <c r="AX41" s="51"/>
      <c r="AY41" s="13"/>
    </row>
    <row r="42" spans="1:68" ht="9.75" hidden="1" customHeight="1">
      <c r="B42" s="8"/>
      <c r="C42" s="390"/>
      <c r="D42" s="390"/>
      <c r="E42" s="93"/>
      <c r="F42" s="94"/>
      <c r="G42" s="120"/>
      <c r="H42" s="123"/>
      <c r="I42" s="123"/>
      <c r="J42" s="123"/>
      <c r="K42" s="123"/>
      <c r="L42" s="123"/>
      <c r="M42" s="123"/>
      <c r="N42" s="123"/>
      <c r="O42" s="124"/>
      <c r="P42" s="124"/>
      <c r="Q42" s="124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97"/>
      <c r="AK42" s="126"/>
      <c r="AL42" s="126"/>
      <c r="AM42" s="126"/>
      <c r="AN42" s="126"/>
      <c r="AO42" s="113"/>
      <c r="AP42" s="127"/>
      <c r="AQ42" s="128"/>
      <c r="AR42" s="8"/>
      <c r="AV42" s="98"/>
      <c r="AW42" s="98"/>
      <c r="AX42" s="51"/>
      <c r="AY42" s="13"/>
      <c r="BA42" s="1"/>
      <c r="BB42" s="1"/>
      <c r="BC42" s="37"/>
      <c r="BD42" s="99"/>
    </row>
    <row r="43" spans="1:68" ht="24.75" hidden="1" customHeight="1">
      <c r="B43" s="8"/>
      <c r="C43" s="100"/>
      <c r="D43" s="100"/>
      <c r="E43" s="101"/>
      <c r="F43" s="102"/>
      <c r="G43" s="43"/>
      <c r="H43" s="418" t="s">
        <v>32</v>
      </c>
      <c r="I43" s="418"/>
      <c r="J43" s="418"/>
      <c r="K43" s="418"/>
      <c r="L43" s="418"/>
      <c r="M43" s="419" t="s">
        <v>33</v>
      </c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97"/>
      <c r="AK43" s="415" t="str">
        <f t="shared" si="0"/>
        <v/>
      </c>
      <c r="AL43" s="416"/>
      <c r="AM43" s="416"/>
      <c r="AN43" s="417"/>
      <c r="AO43" s="113"/>
      <c r="AP43" s="121"/>
      <c r="AQ43" s="46"/>
      <c r="AR43" s="8"/>
      <c r="AV43" s="98"/>
      <c r="AW43" s="98"/>
      <c r="AX43" s="51"/>
      <c r="AY43" s="13"/>
      <c r="BA43" s="1"/>
      <c r="BB43" s="1"/>
      <c r="BC43" s="37"/>
      <c r="BD43" s="99"/>
    </row>
    <row r="44" spans="1:68" ht="24.75" hidden="1" customHeight="1">
      <c r="B44" s="8"/>
      <c r="C44" s="100"/>
      <c r="D44" s="100"/>
      <c r="E44" s="101"/>
      <c r="F44" s="102"/>
      <c r="G44" s="120"/>
      <c r="H44" s="418"/>
      <c r="I44" s="418"/>
      <c r="J44" s="418"/>
      <c r="K44" s="418"/>
      <c r="L44" s="418"/>
      <c r="M44" s="419" t="s">
        <v>33</v>
      </c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97"/>
      <c r="AK44" s="415" t="str">
        <f t="shared" si="0"/>
        <v/>
      </c>
      <c r="AL44" s="416"/>
      <c r="AM44" s="416"/>
      <c r="AN44" s="417"/>
      <c r="AO44" s="113"/>
      <c r="AP44" s="121"/>
      <c r="AQ44" s="46"/>
      <c r="AR44" s="8"/>
      <c r="AV44" s="98"/>
      <c r="AW44" s="98"/>
      <c r="AX44" s="51"/>
      <c r="AY44" s="13"/>
      <c r="BA44" s="1"/>
      <c r="BB44" s="1"/>
      <c r="BC44" s="37"/>
      <c r="BD44" s="99"/>
    </row>
    <row r="45" spans="1:68" ht="24.75" hidden="1" customHeight="1">
      <c r="B45" s="8"/>
      <c r="C45" s="100"/>
      <c r="D45" s="100"/>
      <c r="E45" s="101"/>
      <c r="F45" s="102"/>
      <c r="G45" s="120"/>
      <c r="H45" s="418"/>
      <c r="I45" s="418"/>
      <c r="J45" s="418"/>
      <c r="K45" s="418"/>
      <c r="L45" s="418"/>
      <c r="M45" s="419" t="s">
        <v>33</v>
      </c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  <c r="AC45" s="419"/>
      <c r="AD45" s="419"/>
      <c r="AE45" s="419"/>
      <c r="AF45" s="419"/>
      <c r="AG45" s="419"/>
      <c r="AH45" s="419"/>
      <c r="AI45" s="419"/>
      <c r="AJ45" s="97"/>
      <c r="AK45" s="415" t="str">
        <f t="shared" si="0"/>
        <v/>
      </c>
      <c r="AL45" s="416"/>
      <c r="AM45" s="416"/>
      <c r="AN45" s="417"/>
      <c r="AO45" s="113"/>
      <c r="AP45" s="121"/>
      <c r="AQ45" s="46"/>
      <c r="AR45" s="8"/>
      <c r="AV45" s="98"/>
      <c r="AW45" s="98"/>
      <c r="AX45" s="51"/>
      <c r="AY45" s="13"/>
      <c r="BA45" s="1"/>
      <c r="BB45" s="1"/>
      <c r="BC45" s="37"/>
      <c r="BD45" s="99"/>
    </row>
    <row r="46" spans="1:68" s="3" customFormat="1" ht="24.75" hidden="1" customHeight="1">
      <c r="A46" s="1"/>
      <c r="B46" s="8"/>
      <c r="C46" s="1"/>
      <c r="D46" s="1"/>
      <c r="E46" s="1"/>
      <c r="F46" s="13"/>
      <c r="G46" s="120"/>
      <c r="H46" s="418"/>
      <c r="I46" s="418"/>
      <c r="J46" s="418"/>
      <c r="K46" s="418"/>
      <c r="L46" s="418"/>
      <c r="M46" s="419" t="s">
        <v>33</v>
      </c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  <c r="AC46" s="419"/>
      <c r="AD46" s="419"/>
      <c r="AE46" s="419"/>
      <c r="AF46" s="419"/>
      <c r="AG46" s="419"/>
      <c r="AH46" s="419"/>
      <c r="AI46" s="419"/>
      <c r="AJ46" s="97"/>
      <c r="AK46" s="415" t="str">
        <f t="shared" si="0"/>
        <v/>
      </c>
      <c r="AL46" s="416"/>
      <c r="AM46" s="416"/>
      <c r="AN46" s="417"/>
      <c r="AO46" s="113"/>
      <c r="AP46" s="121"/>
      <c r="AQ46" s="46"/>
      <c r="AR46" s="115"/>
      <c r="AS46" s="51"/>
      <c r="AT46" s="51"/>
      <c r="AU46" s="51"/>
      <c r="AV46" s="51"/>
      <c r="AW46" s="51"/>
      <c r="AX46" s="51"/>
      <c r="AY46" s="13"/>
      <c r="AZ46" s="1"/>
      <c r="BA46" s="28"/>
      <c r="BB46" s="28"/>
      <c r="BC46" s="116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9"/>
      <c r="BO46" s="119"/>
      <c r="BP46" s="66"/>
    </row>
    <row r="47" spans="1:68" s="3" customFormat="1" ht="9.75" hidden="1" customHeight="1">
      <c r="A47" s="1"/>
      <c r="B47" s="8"/>
      <c r="C47" s="1"/>
      <c r="D47" s="64"/>
      <c r="E47" s="64"/>
      <c r="F47" s="13"/>
      <c r="G47" s="120"/>
      <c r="H47" s="123"/>
      <c r="I47" s="123"/>
      <c r="J47" s="123"/>
      <c r="K47" s="123"/>
      <c r="L47" s="123"/>
      <c r="M47" s="123"/>
      <c r="N47" s="123"/>
      <c r="O47" s="124"/>
      <c r="P47" s="124"/>
      <c r="Q47" s="124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97"/>
      <c r="AK47" s="126"/>
      <c r="AL47" s="126"/>
      <c r="AM47" s="126"/>
      <c r="AN47" s="126"/>
      <c r="AO47" s="113"/>
      <c r="AP47" s="127"/>
      <c r="AQ47" s="128"/>
      <c r="AR47" s="115"/>
      <c r="AS47" s="51"/>
      <c r="AT47" s="51"/>
      <c r="AU47" s="51"/>
      <c r="AV47" s="51"/>
      <c r="AW47" s="51"/>
      <c r="AX47" s="51"/>
      <c r="AY47" s="13"/>
      <c r="AZ47" s="1"/>
      <c r="BA47" s="28"/>
      <c r="BB47" s="28"/>
      <c r="BC47" s="116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9"/>
      <c r="BO47" s="119"/>
      <c r="BP47" s="66"/>
    </row>
    <row r="48" spans="1:68" s="3" customFormat="1" ht="24.75" hidden="1" customHeight="1">
      <c r="A48" s="1"/>
      <c r="B48" s="8"/>
      <c r="C48" s="1"/>
      <c r="D48" s="64"/>
      <c r="E48" s="64"/>
      <c r="F48" s="13"/>
      <c r="G48" s="43"/>
      <c r="H48" s="418" t="s">
        <v>32</v>
      </c>
      <c r="I48" s="418"/>
      <c r="J48" s="418"/>
      <c r="K48" s="418"/>
      <c r="L48" s="418"/>
      <c r="M48" s="419" t="s">
        <v>33</v>
      </c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  <c r="AC48" s="419"/>
      <c r="AD48" s="419"/>
      <c r="AE48" s="419"/>
      <c r="AF48" s="419"/>
      <c r="AG48" s="419"/>
      <c r="AH48" s="419"/>
      <c r="AI48" s="419"/>
      <c r="AJ48" s="97"/>
      <c r="AK48" s="415" t="str">
        <f t="shared" si="0"/>
        <v/>
      </c>
      <c r="AL48" s="416"/>
      <c r="AM48" s="416"/>
      <c r="AN48" s="417"/>
      <c r="AO48" s="113"/>
      <c r="AP48" s="121"/>
      <c r="AQ48" s="46"/>
      <c r="AR48" s="115"/>
      <c r="AS48" s="51"/>
      <c r="AT48" s="51"/>
      <c r="AU48" s="51"/>
      <c r="AV48" s="51"/>
      <c r="AW48" s="51"/>
      <c r="AX48" s="51"/>
      <c r="AY48" s="13"/>
      <c r="AZ48" s="1"/>
      <c r="BA48" s="28"/>
      <c r="BB48" s="28"/>
      <c r="BC48" s="116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9"/>
      <c r="BO48" s="119"/>
      <c r="BP48" s="66"/>
    </row>
    <row r="49" spans="1:68" s="3" customFormat="1" ht="24.75" hidden="1" customHeight="1">
      <c r="A49" s="1"/>
      <c r="B49" s="8"/>
      <c r="C49" s="1"/>
      <c r="D49" s="64"/>
      <c r="E49" s="64"/>
      <c r="F49" s="13"/>
      <c r="G49" s="120"/>
      <c r="H49" s="418"/>
      <c r="I49" s="418"/>
      <c r="J49" s="418"/>
      <c r="K49" s="418"/>
      <c r="L49" s="418"/>
      <c r="M49" s="419" t="s">
        <v>33</v>
      </c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97"/>
      <c r="AK49" s="415" t="str">
        <f t="shared" si="0"/>
        <v/>
      </c>
      <c r="AL49" s="416"/>
      <c r="AM49" s="416"/>
      <c r="AN49" s="417"/>
      <c r="AO49" s="113"/>
      <c r="AP49" s="121"/>
      <c r="AQ49" s="46"/>
      <c r="AR49" s="115"/>
      <c r="AS49" s="51"/>
      <c r="AT49" s="51"/>
      <c r="AU49" s="51"/>
      <c r="AV49" s="51"/>
      <c r="AW49" s="51"/>
      <c r="AX49" s="51"/>
      <c r="AY49" s="13"/>
      <c r="AZ49" s="1"/>
      <c r="BA49" s="28"/>
      <c r="BB49" s="28"/>
      <c r="BC49" s="116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9"/>
      <c r="BO49" s="119"/>
      <c r="BP49" s="66"/>
    </row>
    <row r="50" spans="1:68" s="3" customFormat="1" ht="24.75" hidden="1" customHeight="1">
      <c r="A50" s="1"/>
      <c r="B50" s="8"/>
      <c r="C50" s="1"/>
      <c r="D50" s="122"/>
      <c r="E50" s="122"/>
      <c r="F50" s="13"/>
      <c r="G50" s="120"/>
      <c r="H50" s="418"/>
      <c r="I50" s="418"/>
      <c r="J50" s="418"/>
      <c r="K50" s="418"/>
      <c r="L50" s="418"/>
      <c r="M50" s="419" t="s">
        <v>33</v>
      </c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  <c r="AC50" s="419"/>
      <c r="AD50" s="419"/>
      <c r="AE50" s="419"/>
      <c r="AF50" s="419"/>
      <c r="AG50" s="419"/>
      <c r="AH50" s="419"/>
      <c r="AI50" s="419"/>
      <c r="AJ50" s="97"/>
      <c r="AK50" s="415" t="str">
        <f t="shared" si="0"/>
        <v/>
      </c>
      <c r="AL50" s="416"/>
      <c r="AM50" s="416"/>
      <c r="AN50" s="417"/>
      <c r="AO50" s="113"/>
      <c r="AP50" s="121"/>
      <c r="AQ50" s="46"/>
      <c r="AR50" s="115"/>
      <c r="AS50" s="51"/>
      <c r="AT50" s="51"/>
      <c r="AU50" s="51"/>
      <c r="AV50" s="51"/>
      <c r="AW50" s="51"/>
      <c r="AX50" s="51"/>
      <c r="AY50" s="13"/>
      <c r="AZ50" s="1"/>
      <c r="BA50" s="28"/>
      <c r="BB50" s="28"/>
      <c r="BC50" s="116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9"/>
      <c r="BO50" s="119"/>
      <c r="BP50" s="66"/>
    </row>
    <row r="51" spans="1:68" s="3" customFormat="1" ht="24.75" hidden="1" customHeight="1">
      <c r="A51" s="1"/>
      <c r="B51" s="8"/>
      <c r="C51" s="1"/>
      <c r="D51" s="1"/>
      <c r="E51" s="1"/>
      <c r="F51" s="13"/>
      <c r="G51" s="120"/>
      <c r="H51" s="418"/>
      <c r="I51" s="418"/>
      <c r="J51" s="418"/>
      <c r="K51" s="418"/>
      <c r="L51" s="418"/>
      <c r="M51" s="419" t="s">
        <v>33</v>
      </c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19"/>
      <c r="AD51" s="419"/>
      <c r="AE51" s="419"/>
      <c r="AF51" s="419"/>
      <c r="AG51" s="419"/>
      <c r="AH51" s="419"/>
      <c r="AI51" s="419"/>
      <c r="AJ51" s="97"/>
      <c r="AK51" s="415" t="str">
        <f t="shared" si="0"/>
        <v/>
      </c>
      <c r="AL51" s="416"/>
      <c r="AM51" s="416"/>
      <c r="AN51" s="417"/>
      <c r="AO51" s="113"/>
      <c r="AP51" s="121"/>
      <c r="AQ51" s="46"/>
      <c r="AR51" s="115"/>
      <c r="AS51" s="51"/>
      <c r="AT51" s="51"/>
      <c r="AU51" s="51"/>
      <c r="AV51" s="51"/>
      <c r="AW51" s="51"/>
      <c r="AX51" s="51"/>
      <c r="AY51" s="13"/>
      <c r="AZ51" s="1"/>
      <c r="BA51" s="28"/>
      <c r="BB51" s="28"/>
      <c r="BC51" s="116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9"/>
      <c r="BO51" s="119"/>
      <c r="BP51" s="66"/>
    </row>
    <row r="52" spans="1:68" s="3" customFormat="1" ht="24.95" customHeight="1">
      <c r="A52" s="1"/>
      <c r="B52" s="8"/>
      <c r="C52" s="1"/>
      <c r="D52" s="64"/>
      <c r="E52" s="64"/>
      <c r="F52" s="13"/>
      <c r="G52" s="130"/>
      <c r="H52" s="131"/>
      <c r="I52" s="131"/>
      <c r="J52" s="131"/>
      <c r="K52" s="131"/>
      <c r="L52" s="131"/>
      <c r="M52" s="131"/>
      <c r="N52" s="131"/>
      <c r="O52" s="132"/>
      <c r="P52" s="132"/>
      <c r="Q52" s="132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4"/>
      <c r="AK52" s="135"/>
      <c r="AL52" s="135"/>
      <c r="AM52" s="135"/>
      <c r="AN52" s="135"/>
      <c r="AO52" s="136"/>
      <c r="AP52" s="137"/>
      <c r="AQ52" s="138"/>
      <c r="AR52" s="115"/>
      <c r="AS52" s="51"/>
      <c r="AT52" s="51"/>
      <c r="AU52" s="51"/>
      <c r="AV52" s="51"/>
      <c r="AW52" s="51"/>
      <c r="AX52" s="51"/>
      <c r="AY52" s="13"/>
      <c r="AZ52" s="1"/>
      <c r="BA52" s="28"/>
      <c r="BB52" s="28"/>
      <c r="BC52" s="116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9"/>
      <c r="BO52" s="119"/>
      <c r="BP52" s="66"/>
    </row>
    <row r="53" spans="1:68" s="3" customFormat="1" ht="24.95" customHeight="1">
      <c r="A53" s="1"/>
      <c r="B53" s="8"/>
      <c r="C53" s="1"/>
      <c r="D53" s="64"/>
      <c r="E53" s="64"/>
      <c r="F53" s="13"/>
      <c r="G53" s="139"/>
      <c r="H53" s="140"/>
      <c r="I53" s="140"/>
      <c r="J53" s="140"/>
      <c r="K53" s="140"/>
      <c r="L53" s="140"/>
      <c r="M53" s="140"/>
      <c r="N53" s="140"/>
      <c r="O53" s="141"/>
      <c r="P53" s="141"/>
      <c r="Q53" s="141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3"/>
      <c r="AK53" s="144"/>
      <c r="AL53" s="144"/>
      <c r="AM53" s="144"/>
      <c r="AN53" s="144"/>
      <c r="AO53" s="145"/>
      <c r="AP53" s="146"/>
      <c r="AQ53" s="51"/>
      <c r="AR53" s="115"/>
      <c r="AS53" s="51"/>
      <c r="AT53" s="51"/>
      <c r="AU53" s="51"/>
      <c r="AV53" s="51"/>
      <c r="AW53" s="51"/>
      <c r="AX53" s="51"/>
      <c r="AY53" s="13"/>
      <c r="AZ53" s="1"/>
      <c r="BA53" s="28"/>
      <c r="BB53" s="28"/>
      <c r="BC53" s="116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9"/>
      <c r="BO53" s="119"/>
      <c r="BP53" s="66"/>
    </row>
    <row r="54" spans="1:68" s="3" customFormat="1" ht="21" customHeight="1">
      <c r="A54" s="1"/>
      <c r="B54" s="8"/>
      <c r="C54" s="1"/>
      <c r="D54" s="122"/>
      <c r="E54" s="122"/>
      <c r="F54" s="13"/>
      <c r="G54" s="139"/>
      <c r="H54" s="389" t="s">
        <v>18</v>
      </c>
      <c r="I54" s="389"/>
      <c r="J54" s="81" t="s">
        <v>19</v>
      </c>
      <c r="K54" s="389" t="s">
        <v>20</v>
      </c>
      <c r="L54" s="389"/>
      <c r="M54" s="140"/>
      <c r="N54" s="140"/>
      <c r="O54" s="141"/>
      <c r="P54" s="141"/>
      <c r="Q54" s="141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3"/>
      <c r="AK54" s="144"/>
      <c r="AL54" s="144"/>
      <c r="AM54" s="144"/>
      <c r="AN54" s="144"/>
      <c r="AO54" s="145"/>
      <c r="AP54" s="146"/>
      <c r="AQ54" s="51"/>
      <c r="AR54" s="115"/>
      <c r="AS54" s="51"/>
      <c r="AT54" s="51"/>
      <c r="AU54" s="51"/>
      <c r="AV54" s="51"/>
      <c r="AW54" s="51"/>
      <c r="AX54" s="51"/>
      <c r="AY54" s="13"/>
      <c r="AZ54" s="1"/>
      <c r="BA54" s="28"/>
      <c r="BB54" s="28"/>
      <c r="BC54" s="116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9"/>
      <c r="BO54" s="119"/>
      <c r="BP54" s="66"/>
    </row>
    <row r="55" spans="1:68" s="3" customFormat="1" ht="24.95" customHeight="1">
      <c r="A55" s="1"/>
      <c r="B55" s="8"/>
      <c r="C55" s="1"/>
      <c r="D55" s="1"/>
      <c r="E55" s="1"/>
      <c r="F55" s="13"/>
      <c r="G55" s="86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9"/>
      <c r="AI55" s="89"/>
      <c r="AJ55" s="89"/>
      <c r="AK55" s="90"/>
      <c r="AL55" s="90"/>
      <c r="AM55" s="90"/>
      <c r="AN55" s="90"/>
      <c r="AO55" s="91"/>
      <c r="AP55" s="91"/>
      <c r="AQ55" s="91"/>
      <c r="AR55" s="115"/>
      <c r="AS55" s="51"/>
      <c r="AT55" s="51"/>
      <c r="AU55" s="51"/>
      <c r="AV55" s="51"/>
      <c r="AW55" s="51"/>
      <c r="AX55" s="51"/>
      <c r="AY55" s="13"/>
      <c r="AZ55" s="1"/>
      <c r="BA55" s="28"/>
      <c r="BB55" s="28"/>
      <c r="BC55" s="116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9"/>
      <c r="BO55" s="119"/>
      <c r="BP55" s="66"/>
    </row>
    <row r="56" spans="1:68" s="3" customFormat="1" ht="24.95" customHeight="1">
      <c r="A56" s="1"/>
      <c r="B56" s="8"/>
      <c r="C56" s="1"/>
      <c r="D56" s="64"/>
      <c r="E56" s="93" t="s">
        <v>14</v>
      </c>
      <c r="F56" s="13"/>
      <c r="G56" s="95" t="s">
        <v>21</v>
      </c>
      <c r="H56" s="391" t="str">
        <f>IFERROR(AVERAGE(AP60:AP85),"")</f>
        <v/>
      </c>
      <c r="I56" s="392"/>
      <c r="J56" s="96">
        <v>6</v>
      </c>
      <c r="K56" s="393" t="s">
        <v>34</v>
      </c>
      <c r="L56" s="394"/>
      <c r="M56" s="395" t="s">
        <v>35</v>
      </c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6"/>
      <c r="AJ56" s="97"/>
      <c r="AK56" s="397" t="s">
        <v>24</v>
      </c>
      <c r="AL56" s="398"/>
      <c r="AM56" s="398"/>
      <c r="AN56" s="399"/>
      <c r="AO56" s="46"/>
      <c r="AP56" s="46"/>
      <c r="AQ56" s="46"/>
      <c r="AR56" s="115"/>
      <c r="AS56" s="51"/>
      <c r="AT56" s="51"/>
      <c r="AU56" s="51"/>
      <c r="AV56" s="51"/>
      <c r="AW56" s="51"/>
      <c r="AX56" s="51"/>
      <c r="AY56" s="13"/>
      <c r="AZ56" s="1"/>
      <c r="BA56" s="28"/>
      <c r="BB56" s="28"/>
      <c r="BC56" s="116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9"/>
      <c r="BO56" s="119"/>
      <c r="BP56" s="66"/>
    </row>
    <row r="57" spans="1:68" s="3" customFormat="1" ht="24.95" customHeight="1">
      <c r="A57" s="1"/>
      <c r="B57" s="8"/>
      <c r="C57" s="1"/>
      <c r="D57" s="64"/>
      <c r="E57" s="64"/>
      <c r="F57" s="13"/>
      <c r="G57" s="95"/>
      <c r="H57" s="103"/>
      <c r="I57" s="103"/>
      <c r="J57" s="104"/>
      <c r="K57" s="105"/>
      <c r="L57" s="105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97"/>
      <c r="AK57" s="46"/>
      <c r="AL57" s="46"/>
      <c r="AM57" s="46"/>
      <c r="AN57" s="46"/>
      <c r="AO57" s="46"/>
      <c r="AP57" s="46"/>
      <c r="AQ57" s="46"/>
      <c r="AR57" s="115"/>
      <c r="AS57" s="51"/>
      <c r="AT57" s="51"/>
      <c r="AU57" s="51"/>
      <c r="AV57" s="51"/>
      <c r="AW57" s="51"/>
      <c r="AX57" s="51"/>
      <c r="AY57" s="13"/>
      <c r="AZ57" s="1"/>
      <c r="BA57" s="28"/>
      <c r="BB57" s="28"/>
      <c r="BC57" s="116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9"/>
      <c r="BO57" s="119"/>
      <c r="BP57" s="66"/>
    </row>
    <row r="58" spans="1:68" s="3" customFormat="1" ht="24.95" customHeight="1">
      <c r="A58" s="1"/>
      <c r="B58" s="8"/>
      <c r="C58" s="1"/>
      <c r="D58" s="64"/>
      <c r="E58" s="64"/>
      <c r="F58" s="13"/>
      <c r="G58" s="95"/>
      <c r="H58" s="400"/>
      <c r="I58" s="400"/>
      <c r="J58" s="400"/>
      <c r="K58" s="400"/>
      <c r="L58" s="400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97"/>
      <c r="AK58" s="107" t="s">
        <v>25</v>
      </c>
      <c r="AL58" s="108" t="s">
        <v>26</v>
      </c>
      <c r="AM58" s="109" t="s">
        <v>27</v>
      </c>
      <c r="AN58" s="110" t="s">
        <v>28</v>
      </c>
      <c r="AO58" s="46"/>
      <c r="AP58" s="111"/>
      <c r="AQ58" s="46"/>
      <c r="AR58" s="115"/>
      <c r="AS58" s="51"/>
      <c r="AT58" s="51"/>
      <c r="AU58" s="51"/>
      <c r="AV58" s="51"/>
      <c r="AW58" s="51"/>
      <c r="AX58" s="51"/>
      <c r="AY58" s="13"/>
      <c r="AZ58" s="1"/>
      <c r="BA58" s="28"/>
      <c r="BB58" s="28"/>
      <c r="BC58" s="116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9"/>
      <c r="BO58" s="119"/>
      <c r="BP58" s="66"/>
    </row>
    <row r="59" spans="1:68" s="3" customFormat="1" ht="9.9499999999999993" customHeight="1">
      <c r="A59" s="1"/>
      <c r="B59" s="8"/>
      <c r="C59" s="1"/>
      <c r="D59" s="122"/>
      <c r="E59" s="122"/>
      <c r="F59" s="13"/>
      <c r="G59" s="95"/>
      <c r="H59" s="401"/>
      <c r="I59" s="401"/>
      <c r="J59" s="401"/>
      <c r="K59" s="401"/>
      <c r="L59" s="401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97"/>
      <c r="AK59" s="46"/>
      <c r="AL59" s="46"/>
      <c r="AM59" s="46"/>
      <c r="AN59" s="46"/>
      <c r="AO59" s="46"/>
      <c r="AP59" s="46"/>
      <c r="AQ59" s="46"/>
      <c r="AR59" s="115"/>
      <c r="AS59" s="51"/>
      <c r="AT59" s="51"/>
      <c r="AU59" s="51"/>
      <c r="AV59" s="51"/>
      <c r="AW59" s="51"/>
      <c r="AX59" s="51"/>
      <c r="AY59" s="13"/>
      <c r="AZ59" s="1"/>
      <c r="BA59" s="28"/>
      <c r="BB59" s="28"/>
      <c r="BC59" s="116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9"/>
      <c r="BO59" s="119"/>
      <c r="BP59" s="66"/>
    </row>
    <row r="60" spans="1:68" s="3" customFormat="1" ht="24.75" customHeight="1">
      <c r="A60" s="1"/>
      <c r="B60" s="8"/>
      <c r="C60" s="1"/>
      <c r="D60" s="122"/>
      <c r="E60" s="122"/>
      <c r="F60" s="1"/>
      <c r="G60" s="43"/>
      <c r="H60" s="404" t="s">
        <v>36</v>
      </c>
      <c r="I60" s="404"/>
      <c r="J60" s="404"/>
      <c r="K60" s="404"/>
      <c r="L60" s="404"/>
      <c r="M60" s="419" t="s">
        <v>37</v>
      </c>
      <c r="N60" s="419"/>
      <c r="O60" s="419"/>
      <c r="P60" s="419"/>
      <c r="Q60" s="419"/>
      <c r="R60" s="419"/>
      <c r="S60" s="419"/>
      <c r="T60" s="419"/>
      <c r="U60" s="419"/>
      <c r="V60" s="419"/>
      <c r="W60" s="419"/>
      <c r="X60" s="419"/>
      <c r="Y60" s="419"/>
      <c r="Z60" s="419"/>
      <c r="AA60" s="419"/>
      <c r="AB60" s="419"/>
      <c r="AC60" s="419"/>
      <c r="AD60" s="419"/>
      <c r="AE60" s="419"/>
      <c r="AF60" s="419"/>
      <c r="AG60" s="419"/>
      <c r="AH60" s="419"/>
      <c r="AI60" s="419"/>
      <c r="AJ60" s="97"/>
      <c r="AK60" s="415" t="str">
        <f t="shared" si="0"/>
        <v/>
      </c>
      <c r="AL60" s="416"/>
      <c r="AM60" s="416"/>
      <c r="AN60" s="417"/>
      <c r="AO60" s="113"/>
      <c r="AP60" s="121"/>
      <c r="AQ60" s="46"/>
      <c r="AR60" s="115"/>
      <c r="AS60" s="51"/>
      <c r="AT60" s="51"/>
      <c r="AU60" s="51"/>
      <c r="AV60" s="51"/>
      <c r="AW60" s="51"/>
      <c r="AX60" s="51"/>
      <c r="AY60" s="13"/>
      <c r="AZ60" s="1"/>
      <c r="BA60" s="28"/>
      <c r="BB60" s="28"/>
      <c r="BC60" s="116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9"/>
      <c r="BO60" s="119"/>
      <c r="BP60" s="66"/>
    </row>
    <row r="61" spans="1:68" ht="27.75" customHeight="1">
      <c r="B61" s="8"/>
      <c r="C61" s="390"/>
      <c r="D61" s="390"/>
      <c r="E61" s="93"/>
      <c r="F61" s="94"/>
      <c r="G61" s="120"/>
      <c r="H61" s="123"/>
      <c r="I61" s="123"/>
      <c r="J61" s="123"/>
      <c r="K61" s="123"/>
      <c r="L61" s="123"/>
      <c r="M61" s="123"/>
      <c r="N61" s="123"/>
      <c r="O61" s="124"/>
      <c r="P61" s="124"/>
      <c r="Q61" s="124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97"/>
      <c r="AK61" s="126"/>
      <c r="AL61" s="126"/>
      <c r="AM61" s="126"/>
      <c r="AN61" s="126"/>
      <c r="AO61" s="113"/>
      <c r="AP61" s="127"/>
      <c r="AQ61" s="128"/>
      <c r="AR61" s="8"/>
      <c r="AV61" s="98"/>
      <c r="AW61" s="98"/>
      <c r="AX61" s="51"/>
      <c r="AY61" s="13"/>
      <c r="BA61" s="1"/>
      <c r="BB61" s="1"/>
      <c r="BC61" s="37"/>
      <c r="BD61" s="99"/>
    </row>
    <row r="62" spans="1:68" ht="24.75" hidden="1" customHeight="1">
      <c r="B62" s="8"/>
      <c r="C62" s="100"/>
      <c r="D62" s="100"/>
      <c r="E62" s="101"/>
      <c r="F62" s="102"/>
      <c r="G62" s="43"/>
      <c r="H62" s="418" t="s">
        <v>32</v>
      </c>
      <c r="I62" s="418"/>
      <c r="J62" s="418"/>
      <c r="K62" s="418"/>
      <c r="L62" s="418"/>
      <c r="M62" s="419" t="s">
        <v>33</v>
      </c>
      <c r="N62" s="419"/>
      <c r="O62" s="419"/>
      <c r="P62" s="419"/>
      <c r="Q62" s="419"/>
      <c r="R62" s="419"/>
      <c r="S62" s="419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19"/>
      <c r="AE62" s="419"/>
      <c r="AF62" s="419"/>
      <c r="AG62" s="419"/>
      <c r="AH62" s="419"/>
      <c r="AI62" s="419"/>
      <c r="AJ62" s="97"/>
      <c r="AK62" s="415" t="str">
        <f t="shared" si="0"/>
        <v/>
      </c>
      <c r="AL62" s="416"/>
      <c r="AM62" s="416"/>
      <c r="AN62" s="417"/>
      <c r="AO62" s="113"/>
      <c r="AP62" s="121"/>
      <c r="AQ62" s="46"/>
      <c r="AR62" s="8"/>
      <c r="AV62" s="98"/>
      <c r="AW62" s="98"/>
      <c r="AX62" s="51"/>
      <c r="AY62" s="13"/>
      <c r="BA62" s="1"/>
      <c r="BB62" s="1"/>
      <c r="BC62" s="37"/>
      <c r="BD62" s="99"/>
    </row>
    <row r="63" spans="1:68" ht="24.75" hidden="1" customHeight="1">
      <c r="B63" s="8"/>
      <c r="C63" s="100"/>
      <c r="D63" s="100"/>
      <c r="E63" s="101"/>
      <c r="F63" s="102"/>
      <c r="G63" s="120"/>
      <c r="H63" s="418"/>
      <c r="I63" s="418"/>
      <c r="J63" s="418"/>
      <c r="K63" s="418"/>
      <c r="L63" s="418"/>
      <c r="M63" s="419" t="s">
        <v>33</v>
      </c>
      <c r="N63" s="419"/>
      <c r="O63" s="419"/>
      <c r="P63" s="419"/>
      <c r="Q63" s="419"/>
      <c r="R63" s="419"/>
      <c r="S63" s="419"/>
      <c r="T63" s="419"/>
      <c r="U63" s="419"/>
      <c r="V63" s="419"/>
      <c r="W63" s="419"/>
      <c r="X63" s="419"/>
      <c r="Y63" s="419"/>
      <c r="Z63" s="419"/>
      <c r="AA63" s="419"/>
      <c r="AB63" s="419"/>
      <c r="AC63" s="419"/>
      <c r="AD63" s="419"/>
      <c r="AE63" s="419"/>
      <c r="AF63" s="419"/>
      <c r="AG63" s="419"/>
      <c r="AH63" s="419"/>
      <c r="AI63" s="419"/>
      <c r="AJ63" s="97"/>
      <c r="AK63" s="415" t="str">
        <f t="shared" si="0"/>
        <v/>
      </c>
      <c r="AL63" s="416"/>
      <c r="AM63" s="416"/>
      <c r="AN63" s="417"/>
      <c r="AO63" s="113"/>
      <c r="AP63" s="121"/>
      <c r="AQ63" s="46"/>
      <c r="AR63" s="8"/>
      <c r="AV63" s="98"/>
      <c r="AW63" s="98"/>
      <c r="AX63" s="51"/>
      <c r="AY63" s="13"/>
      <c r="BA63" s="1"/>
      <c r="BB63" s="1"/>
      <c r="BC63" s="37"/>
      <c r="BD63" s="99"/>
    </row>
    <row r="64" spans="1:68" ht="24.75" hidden="1" customHeight="1">
      <c r="B64" s="8"/>
      <c r="C64" s="100"/>
      <c r="D64" s="100"/>
      <c r="E64" s="101"/>
      <c r="F64" s="102"/>
      <c r="G64" s="120"/>
      <c r="H64" s="418"/>
      <c r="I64" s="418"/>
      <c r="J64" s="418"/>
      <c r="K64" s="418"/>
      <c r="L64" s="418"/>
      <c r="M64" s="419" t="s">
        <v>33</v>
      </c>
      <c r="N64" s="419"/>
      <c r="O64" s="419"/>
      <c r="P64" s="419"/>
      <c r="Q64" s="419"/>
      <c r="R64" s="419"/>
      <c r="S64" s="419"/>
      <c r="T64" s="419"/>
      <c r="U64" s="419"/>
      <c r="V64" s="419"/>
      <c r="W64" s="419"/>
      <c r="X64" s="419"/>
      <c r="Y64" s="419"/>
      <c r="Z64" s="419"/>
      <c r="AA64" s="419"/>
      <c r="AB64" s="419"/>
      <c r="AC64" s="419"/>
      <c r="AD64" s="419"/>
      <c r="AE64" s="419"/>
      <c r="AF64" s="419"/>
      <c r="AG64" s="419"/>
      <c r="AH64" s="419"/>
      <c r="AI64" s="419"/>
      <c r="AJ64" s="97"/>
      <c r="AK64" s="415" t="str">
        <f t="shared" si="0"/>
        <v/>
      </c>
      <c r="AL64" s="416"/>
      <c r="AM64" s="416"/>
      <c r="AN64" s="417"/>
      <c r="AO64" s="113"/>
      <c r="AP64" s="121"/>
      <c r="AQ64" s="46"/>
      <c r="AR64" s="8"/>
      <c r="AV64" s="98"/>
      <c r="AW64" s="98"/>
      <c r="AX64" s="51"/>
      <c r="AY64" s="13"/>
      <c r="BA64" s="1"/>
      <c r="BB64" s="1"/>
      <c r="BC64" s="37"/>
      <c r="BD64" s="99"/>
    </row>
    <row r="65" spans="1:68" s="3" customFormat="1" ht="24.75" hidden="1" customHeight="1">
      <c r="A65" s="1"/>
      <c r="B65" s="8"/>
      <c r="C65" s="1"/>
      <c r="D65" s="1"/>
      <c r="E65" s="1"/>
      <c r="F65" s="13"/>
      <c r="G65" s="120"/>
      <c r="H65" s="418"/>
      <c r="I65" s="418"/>
      <c r="J65" s="418"/>
      <c r="K65" s="418"/>
      <c r="L65" s="418"/>
      <c r="M65" s="419" t="s">
        <v>33</v>
      </c>
      <c r="N65" s="419"/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  <c r="AB65" s="419"/>
      <c r="AC65" s="419"/>
      <c r="AD65" s="419"/>
      <c r="AE65" s="419"/>
      <c r="AF65" s="419"/>
      <c r="AG65" s="419"/>
      <c r="AH65" s="419"/>
      <c r="AI65" s="419"/>
      <c r="AJ65" s="97"/>
      <c r="AK65" s="415" t="str">
        <f t="shared" si="0"/>
        <v/>
      </c>
      <c r="AL65" s="416"/>
      <c r="AM65" s="416"/>
      <c r="AN65" s="417"/>
      <c r="AO65" s="113"/>
      <c r="AP65" s="121"/>
      <c r="AQ65" s="46"/>
      <c r="AR65" s="115"/>
      <c r="AS65" s="51"/>
      <c r="AT65" s="51"/>
      <c r="AU65" s="51"/>
      <c r="AV65" s="51"/>
      <c r="AW65" s="51"/>
      <c r="AX65" s="51"/>
      <c r="AY65" s="13"/>
      <c r="AZ65" s="1"/>
      <c r="BA65" s="28"/>
      <c r="BB65" s="28"/>
      <c r="BC65" s="116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9"/>
      <c r="BO65" s="119"/>
      <c r="BP65" s="66"/>
    </row>
    <row r="66" spans="1:68" s="3" customFormat="1" ht="9.75" hidden="1" customHeight="1">
      <c r="A66" s="1"/>
      <c r="B66" s="8"/>
      <c r="C66" s="1"/>
      <c r="D66" s="64"/>
      <c r="E66" s="64"/>
      <c r="F66" s="13"/>
      <c r="G66" s="120"/>
      <c r="H66" s="123"/>
      <c r="I66" s="123"/>
      <c r="J66" s="123"/>
      <c r="K66" s="123"/>
      <c r="L66" s="123"/>
      <c r="M66" s="123"/>
      <c r="N66" s="123"/>
      <c r="O66" s="124"/>
      <c r="P66" s="124"/>
      <c r="Q66" s="124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97"/>
      <c r="AK66" s="126"/>
      <c r="AL66" s="126"/>
      <c r="AM66" s="126"/>
      <c r="AN66" s="126"/>
      <c r="AO66" s="113"/>
      <c r="AP66" s="127"/>
      <c r="AQ66" s="128"/>
      <c r="AR66" s="115"/>
      <c r="AS66" s="51"/>
      <c r="AT66" s="51"/>
      <c r="AU66" s="51"/>
      <c r="AV66" s="51"/>
      <c r="AW66" s="51"/>
      <c r="AX66" s="51"/>
      <c r="AY66" s="13"/>
      <c r="AZ66" s="1"/>
      <c r="BA66" s="28"/>
      <c r="BB66" s="28"/>
      <c r="BC66" s="116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9"/>
      <c r="BO66" s="119"/>
      <c r="BP66" s="66"/>
    </row>
    <row r="67" spans="1:68" s="3" customFormat="1" ht="24.75" hidden="1" customHeight="1">
      <c r="A67" s="1"/>
      <c r="B67" s="8"/>
      <c r="C67" s="1"/>
      <c r="D67" s="64"/>
      <c r="E67" s="64"/>
      <c r="F67" s="13"/>
      <c r="G67" s="43"/>
      <c r="H67" s="418" t="s">
        <v>32</v>
      </c>
      <c r="I67" s="418"/>
      <c r="J67" s="418"/>
      <c r="K67" s="418"/>
      <c r="L67" s="418"/>
      <c r="M67" s="419" t="s">
        <v>33</v>
      </c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97"/>
      <c r="AK67" s="415" t="str">
        <f t="shared" si="0"/>
        <v/>
      </c>
      <c r="AL67" s="416"/>
      <c r="AM67" s="416"/>
      <c r="AN67" s="417"/>
      <c r="AO67" s="113"/>
      <c r="AP67" s="121"/>
      <c r="AQ67" s="46"/>
      <c r="AR67" s="115"/>
      <c r="AS67" s="51"/>
      <c r="AT67" s="51"/>
      <c r="AU67" s="51"/>
      <c r="AV67" s="51"/>
      <c r="AW67" s="51"/>
      <c r="AX67" s="51"/>
      <c r="AY67" s="13"/>
      <c r="AZ67" s="1"/>
      <c r="BA67" s="28"/>
      <c r="BB67" s="28"/>
      <c r="BC67" s="116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9"/>
      <c r="BO67" s="119"/>
      <c r="BP67" s="66"/>
    </row>
    <row r="68" spans="1:68" s="3" customFormat="1" ht="24.75" hidden="1" customHeight="1">
      <c r="A68" s="1"/>
      <c r="B68" s="8"/>
      <c r="C68" s="1"/>
      <c r="D68" s="64"/>
      <c r="E68" s="64"/>
      <c r="F68" s="13"/>
      <c r="G68" s="120"/>
      <c r="H68" s="418"/>
      <c r="I68" s="418"/>
      <c r="J68" s="418"/>
      <c r="K68" s="418"/>
      <c r="L68" s="418"/>
      <c r="M68" s="419" t="s">
        <v>33</v>
      </c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419"/>
      <c r="AE68" s="419"/>
      <c r="AF68" s="419"/>
      <c r="AG68" s="419"/>
      <c r="AH68" s="419"/>
      <c r="AI68" s="419"/>
      <c r="AJ68" s="97"/>
      <c r="AK68" s="415" t="str">
        <f t="shared" si="0"/>
        <v/>
      </c>
      <c r="AL68" s="416"/>
      <c r="AM68" s="416"/>
      <c r="AN68" s="417"/>
      <c r="AO68" s="113"/>
      <c r="AP68" s="121"/>
      <c r="AQ68" s="46"/>
      <c r="AR68" s="115"/>
      <c r="AS68" s="51"/>
      <c r="AT68" s="51"/>
      <c r="AU68" s="51"/>
      <c r="AV68" s="51"/>
      <c r="AW68" s="51"/>
      <c r="AX68" s="51"/>
      <c r="AY68" s="13"/>
      <c r="AZ68" s="1"/>
      <c r="BA68" s="28"/>
      <c r="BB68" s="28"/>
      <c r="BC68" s="116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9"/>
      <c r="BO68" s="119"/>
      <c r="BP68" s="66"/>
    </row>
    <row r="69" spans="1:68" s="3" customFormat="1" ht="24.75" hidden="1" customHeight="1">
      <c r="A69" s="1"/>
      <c r="B69" s="8"/>
      <c r="C69" s="1"/>
      <c r="D69" s="122"/>
      <c r="E69" s="122"/>
      <c r="F69" s="13"/>
      <c r="G69" s="120"/>
      <c r="H69" s="418"/>
      <c r="I69" s="418"/>
      <c r="J69" s="418"/>
      <c r="K69" s="418"/>
      <c r="L69" s="418"/>
      <c r="M69" s="419" t="s">
        <v>33</v>
      </c>
      <c r="N69" s="419"/>
      <c r="O69" s="419"/>
      <c r="P69" s="419"/>
      <c r="Q69" s="419"/>
      <c r="R69" s="419"/>
      <c r="S69" s="419"/>
      <c r="T69" s="419"/>
      <c r="U69" s="419"/>
      <c r="V69" s="419"/>
      <c r="W69" s="419"/>
      <c r="X69" s="419"/>
      <c r="Y69" s="419"/>
      <c r="Z69" s="419"/>
      <c r="AA69" s="419"/>
      <c r="AB69" s="419"/>
      <c r="AC69" s="419"/>
      <c r="AD69" s="419"/>
      <c r="AE69" s="419"/>
      <c r="AF69" s="419"/>
      <c r="AG69" s="419"/>
      <c r="AH69" s="419"/>
      <c r="AI69" s="419"/>
      <c r="AJ69" s="97"/>
      <c r="AK69" s="415" t="str">
        <f t="shared" si="0"/>
        <v/>
      </c>
      <c r="AL69" s="416"/>
      <c r="AM69" s="416"/>
      <c r="AN69" s="417"/>
      <c r="AO69" s="113"/>
      <c r="AP69" s="121"/>
      <c r="AQ69" s="46"/>
      <c r="AR69" s="115"/>
      <c r="AS69" s="51"/>
      <c r="AT69" s="51"/>
      <c r="AU69" s="51"/>
      <c r="AV69" s="51"/>
      <c r="AW69" s="51"/>
      <c r="AX69" s="51"/>
      <c r="AY69" s="13"/>
      <c r="AZ69" s="1"/>
      <c r="BA69" s="28"/>
      <c r="BB69" s="28"/>
      <c r="BC69" s="116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9"/>
      <c r="BO69" s="119"/>
      <c r="BP69" s="66"/>
    </row>
    <row r="70" spans="1:68" s="3" customFormat="1" ht="24.75" hidden="1" customHeight="1">
      <c r="A70" s="1"/>
      <c r="B70" s="8"/>
      <c r="C70" s="1"/>
      <c r="D70" s="1"/>
      <c r="E70" s="1"/>
      <c r="F70" s="13"/>
      <c r="G70" s="120"/>
      <c r="H70" s="418"/>
      <c r="I70" s="418"/>
      <c r="J70" s="418"/>
      <c r="K70" s="418"/>
      <c r="L70" s="418"/>
      <c r="M70" s="419" t="s">
        <v>33</v>
      </c>
      <c r="N70" s="419"/>
      <c r="O70" s="419"/>
      <c r="P70" s="419"/>
      <c r="Q70" s="419"/>
      <c r="R70" s="419"/>
      <c r="S70" s="419"/>
      <c r="T70" s="419"/>
      <c r="U70" s="419"/>
      <c r="V70" s="419"/>
      <c r="W70" s="419"/>
      <c r="X70" s="419"/>
      <c r="Y70" s="419"/>
      <c r="Z70" s="419"/>
      <c r="AA70" s="419"/>
      <c r="AB70" s="419"/>
      <c r="AC70" s="419"/>
      <c r="AD70" s="419"/>
      <c r="AE70" s="419"/>
      <c r="AF70" s="419"/>
      <c r="AG70" s="419"/>
      <c r="AH70" s="419"/>
      <c r="AI70" s="419"/>
      <c r="AJ70" s="97"/>
      <c r="AK70" s="415" t="str">
        <f t="shared" si="0"/>
        <v/>
      </c>
      <c r="AL70" s="416"/>
      <c r="AM70" s="416"/>
      <c r="AN70" s="417"/>
      <c r="AO70" s="113"/>
      <c r="AP70" s="121"/>
      <c r="AQ70" s="46"/>
      <c r="AR70" s="115"/>
      <c r="AS70" s="51"/>
      <c r="AT70" s="51"/>
      <c r="AU70" s="51"/>
      <c r="AV70" s="51"/>
      <c r="AW70" s="51"/>
      <c r="AX70" s="51"/>
      <c r="AY70" s="13"/>
      <c r="AZ70" s="1"/>
      <c r="BA70" s="28"/>
      <c r="BB70" s="28"/>
      <c r="BC70" s="116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9"/>
      <c r="BO70" s="119"/>
      <c r="BP70" s="66"/>
    </row>
    <row r="71" spans="1:68" s="3" customFormat="1" ht="9.75" hidden="1" customHeight="1">
      <c r="A71" s="1"/>
      <c r="B71" s="8"/>
      <c r="C71" s="1"/>
      <c r="D71" s="64"/>
      <c r="E71" s="64"/>
      <c r="F71" s="13"/>
      <c r="G71" s="120"/>
      <c r="H71" s="123"/>
      <c r="I71" s="123"/>
      <c r="J71" s="123"/>
      <c r="K71" s="123"/>
      <c r="L71" s="123"/>
      <c r="M71" s="123"/>
      <c r="N71" s="123"/>
      <c r="O71" s="124"/>
      <c r="P71" s="124"/>
      <c r="Q71" s="124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97"/>
      <c r="AK71" s="126"/>
      <c r="AL71" s="126"/>
      <c r="AM71" s="126"/>
      <c r="AN71" s="126"/>
      <c r="AO71" s="113"/>
      <c r="AP71" s="127"/>
      <c r="AQ71" s="128"/>
      <c r="AR71" s="115"/>
      <c r="AS71" s="51"/>
      <c r="AT71" s="51"/>
      <c r="AU71" s="51"/>
      <c r="AV71" s="51"/>
      <c r="AW71" s="51"/>
      <c r="AX71" s="51"/>
      <c r="AY71" s="13"/>
      <c r="AZ71" s="1"/>
      <c r="BA71" s="28"/>
      <c r="BB71" s="28"/>
      <c r="BC71" s="116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9"/>
      <c r="BO71" s="119"/>
      <c r="BP71" s="66"/>
    </row>
    <row r="72" spans="1:68" s="3" customFormat="1" ht="24.75" hidden="1" customHeight="1">
      <c r="A72" s="1"/>
      <c r="B72" s="8"/>
      <c r="C72" s="1"/>
      <c r="D72" s="64"/>
      <c r="E72" s="64"/>
      <c r="F72" s="13"/>
      <c r="G72" s="43"/>
      <c r="H72" s="418" t="s">
        <v>32</v>
      </c>
      <c r="I72" s="418"/>
      <c r="J72" s="418"/>
      <c r="K72" s="418"/>
      <c r="L72" s="418"/>
      <c r="M72" s="419" t="s">
        <v>33</v>
      </c>
      <c r="N72" s="419"/>
      <c r="O72" s="419"/>
      <c r="P72" s="419"/>
      <c r="Q72" s="419"/>
      <c r="R72" s="419"/>
      <c r="S72" s="419"/>
      <c r="T72" s="419"/>
      <c r="U72" s="419"/>
      <c r="V72" s="419"/>
      <c r="W72" s="419"/>
      <c r="X72" s="419"/>
      <c r="Y72" s="419"/>
      <c r="Z72" s="419"/>
      <c r="AA72" s="419"/>
      <c r="AB72" s="419"/>
      <c r="AC72" s="419"/>
      <c r="AD72" s="419"/>
      <c r="AE72" s="419"/>
      <c r="AF72" s="419"/>
      <c r="AG72" s="419"/>
      <c r="AH72" s="419"/>
      <c r="AI72" s="419"/>
      <c r="AJ72" s="97"/>
      <c r="AK72" s="415" t="str">
        <f t="shared" si="0"/>
        <v/>
      </c>
      <c r="AL72" s="416"/>
      <c r="AM72" s="416"/>
      <c r="AN72" s="417"/>
      <c r="AO72" s="113"/>
      <c r="AP72" s="121"/>
      <c r="AQ72" s="46"/>
      <c r="AR72" s="115"/>
      <c r="AS72" s="51"/>
      <c r="AT72" s="51"/>
      <c r="AU72" s="51"/>
      <c r="AV72" s="51"/>
      <c r="AW72" s="51"/>
      <c r="AX72" s="51"/>
      <c r="AY72" s="13"/>
      <c r="AZ72" s="1"/>
      <c r="BA72" s="28"/>
      <c r="BB72" s="28"/>
      <c r="BC72" s="116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9"/>
      <c r="BO72" s="119"/>
      <c r="BP72" s="66"/>
    </row>
    <row r="73" spans="1:68" s="3" customFormat="1" ht="24.75" hidden="1" customHeight="1">
      <c r="A73" s="1"/>
      <c r="B73" s="8"/>
      <c r="C73" s="1"/>
      <c r="D73" s="64"/>
      <c r="E73" s="64"/>
      <c r="F73" s="13"/>
      <c r="G73" s="120"/>
      <c r="H73" s="418"/>
      <c r="I73" s="418"/>
      <c r="J73" s="418"/>
      <c r="K73" s="418"/>
      <c r="L73" s="418"/>
      <c r="M73" s="419" t="s">
        <v>33</v>
      </c>
      <c r="N73" s="419"/>
      <c r="O73" s="419"/>
      <c r="P73" s="419"/>
      <c r="Q73" s="419"/>
      <c r="R73" s="419"/>
      <c r="S73" s="419"/>
      <c r="T73" s="419"/>
      <c r="U73" s="419"/>
      <c r="V73" s="419"/>
      <c r="W73" s="419"/>
      <c r="X73" s="419"/>
      <c r="Y73" s="419"/>
      <c r="Z73" s="419"/>
      <c r="AA73" s="419"/>
      <c r="AB73" s="419"/>
      <c r="AC73" s="419"/>
      <c r="AD73" s="419"/>
      <c r="AE73" s="419"/>
      <c r="AF73" s="419"/>
      <c r="AG73" s="419"/>
      <c r="AH73" s="419"/>
      <c r="AI73" s="419"/>
      <c r="AJ73" s="97"/>
      <c r="AK73" s="415" t="str">
        <f t="shared" si="0"/>
        <v/>
      </c>
      <c r="AL73" s="416"/>
      <c r="AM73" s="416"/>
      <c r="AN73" s="417"/>
      <c r="AO73" s="113"/>
      <c r="AP73" s="121"/>
      <c r="AQ73" s="46"/>
      <c r="AR73" s="115"/>
      <c r="AS73" s="51"/>
      <c r="AT73" s="51"/>
      <c r="AU73" s="51"/>
      <c r="AV73" s="51"/>
      <c r="AW73" s="51"/>
      <c r="AX73" s="51"/>
      <c r="AY73" s="13"/>
      <c r="AZ73" s="1"/>
      <c r="BA73" s="28"/>
      <c r="BB73" s="28"/>
      <c r="BC73" s="116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9"/>
      <c r="BO73" s="119"/>
      <c r="BP73" s="66"/>
    </row>
    <row r="74" spans="1:68" s="3" customFormat="1" ht="24.75" hidden="1" customHeight="1">
      <c r="A74" s="1"/>
      <c r="B74" s="8"/>
      <c r="C74" s="1"/>
      <c r="D74" s="122"/>
      <c r="E74" s="122"/>
      <c r="F74" s="13"/>
      <c r="G74" s="120"/>
      <c r="H74" s="418"/>
      <c r="I74" s="418"/>
      <c r="J74" s="418"/>
      <c r="K74" s="418"/>
      <c r="L74" s="418"/>
      <c r="M74" s="419" t="s">
        <v>33</v>
      </c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419"/>
      <c r="Z74" s="419"/>
      <c r="AA74" s="419"/>
      <c r="AB74" s="419"/>
      <c r="AC74" s="419"/>
      <c r="AD74" s="419"/>
      <c r="AE74" s="419"/>
      <c r="AF74" s="419"/>
      <c r="AG74" s="419"/>
      <c r="AH74" s="419"/>
      <c r="AI74" s="419"/>
      <c r="AJ74" s="97"/>
      <c r="AK74" s="415" t="str">
        <f t="shared" si="0"/>
        <v/>
      </c>
      <c r="AL74" s="416"/>
      <c r="AM74" s="416"/>
      <c r="AN74" s="417"/>
      <c r="AO74" s="113"/>
      <c r="AP74" s="121"/>
      <c r="AQ74" s="46"/>
      <c r="AR74" s="115"/>
      <c r="AS74" s="51"/>
      <c r="AT74" s="51"/>
      <c r="AU74" s="51"/>
      <c r="AV74" s="51"/>
      <c r="AW74" s="51"/>
      <c r="AX74" s="51"/>
      <c r="AY74" s="13"/>
      <c r="AZ74" s="1"/>
      <c r="BA74" s="28"/>
      <c r="BB74" s="28"/>
      <c r="BC74" s="116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9"/>
      <c r="BO74" s="119"/>
      <c r="BP74" s="66"/>
    </row>
    <row r="75" spans="1:68" s="3" customFormat="1" ht="24.75" hidden="1" customHeight="1">
      <c r="A75" s="1"/>
      <c r="B75" s="8"/>
      <c r="C75" s="1"/>
      <c r="D75" s="1"/>
      <c r="E75" s="1"/>
      <c r="F75" s="13"/>
      <c r="G75" s="120"/>
      <c r="H75" s="418"/>
      <c r="I75" s="418"/>
      <c r="J75" s="418"/>
      <c r="K75" s="418"/>
      <c r="L75" s="418"/>
      <c r="M75" s="419" t="s">
        <v>33</v>
      </c>
      <c r="N75" s="419"/>
      <c r="O75" s="419"/>
      <c r="P75" s="419"/>
      <c r="Q75" s="419"/>
      <c r="R75" s="419"/>
      <c r="S75" s="419"/>
      <c r="T75" s="419"/>
      <c r="U75" s="419"/>
      <c r="V75" s="419"/>
      <c r="W75" s="419"/>
      <c r="X75" s="419"/>
      <c r="Y75" s="419"/>
      <c r="Z75" s="419"/>
      <c r="AA75" s="419"/>
      <c r="AB75" s="419"/>
      <c r="AC75" s="419"/>
      <c r="AD75" s="419"/>
      <c r="AE75" s="419"/>
      <c r="AF75" s="419"/>
      <c r="AG75" s="419"/>
      <c r="AH75" s="419"/>
      <c r="AI75" s="419"/>
      <c r="AJ75" s="97"/>
      <c r="AK75" s="415" t="str">
        <f t="shared" si="0"/>
        <v/>
      </c>
      <c r="AL75" s="416"/>
      <c r="AM75" s="416"/>
      <c r="AN75" s="417"/>
      <c r="AO75" s="113"/>
      <c r="AP75" s="121"/>
      <c r="AQ75" s="46"/>
      <c r="AR75" s="115"/>
      <c r="AS75" s="51"/>
      <c r="AT75" s="51"/>
      <c r="AU75" s="51"/>
      <c r="AV75" s="51"/>
      <c r="AW75" s="51"/>
      <c r="AX75" s="51"/>
      <c r="AY75" s="13"/>
      <c r="AZ75" s="1"/>
      <c r="BA75" s="28"/>
      <c r="BB75" s="28"/>
      <c r="BC75" s="116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9"/>
      <c r="BO75" s="119"/>
      <c r="BP75" s="66"/>
    </row>
    <row r="76" spans="1:68" s="3" customFormat="1" ht="9.75" hidden="1" customHeight="1">
      <c r="A76" s="1"/>
      <c r="B76" s="8"/>
      <c r="C76" s="1"/>
      <c r="D76" s="64"/>
      <c r="E76" s="64"/>
      <c r="F76" s="13"/>
      <c r="G76" s="120"/>
      <c r="H76" s="123"/>
      <c r="I76" s="123"/>
      <c r="J76" s="123"/>
      <c r="K76" s="123"/>
      <c r="L76" s="123"/>
      <c r="M76" s="123"/>
      <c r="N76" s="123"/>
      <c r="O76" s="124"/>
      <c r="P76" s="124"/>
      <c r="Q76" s="124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97"/>
      <c r="AK76" s="126"/>
      <c r="AL76" s="126"/>
      <c r="AM76" s="126"/>
      <c r="AN76" s="126"/>
      <c r="AO76" s="113"/>
      <c r="AP76" s="127"/>
      <c r="AQ76" s="128"/>
      <c r="AR76" s="115"/>
      <c r="AS76" s="51"/>
      <c r="AT76" s="51"/>
      <c r="AU76" s="51"/>
      <c r="AV76" s="51"/>
      <c r="AW76" s="51"/>
      <c r="AX76" s="51"/>
      <c r="AY76" s="13"/>
      <c r="AZ76" s="1"/>
      <c r="BA76" s="28"/>
      <c r="BB76" s="28"/>
      <c r="BC76" s="116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9"/>
      <c r="BO76" s="119"/>
      <c r="BP76" s="66"/>
    </row>
    <row r="77" spans="1:68" s="3" customFormat="1" ht="24.75" hidden="1" customHeight="1">
      <c r="A77" s="1"/>
      <c r="B77" s="8"/>
      <c r="C77" s="1"/>
      <c r="D77" s="64"/>
      <c r="E77" s="64"/>
      <c r="F77" s="13"/>
      <c r="G77" s="43"/>
      <c r="H77" s="418" t="s">
        <v>32</v>
      </c>
      <c r="I77" s="418"/>
      <c r="J77" s="418"/>
      <c r="K77" s="418"/>
      <c r="L77" s="418"/>
      <c r="M77" s="419" t="s">
        <v>33</v>
      </c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19"/>
      <c r="AC77" s="419"/>
      <c r="AD77" s="419"/>
      <c r="AE77" s="419"/>
      <c r="AF77" s="419"/>
      <c r="AG77" s="419"/>
      <c r="AH77" s="419"/>
      <c r="AI77" s="419"/>
      <c r="AJ77" s="97"/>
      <c r="AK77" s="415" t="str">
        <f t="shared" si="0"/>
        <v/>
      </c>
      <c r="AL77" s="416"/>
      <c r="AM77" s="416"/>
      <c r="AN77" s="417"/>
      <c r="AO77" s="113"/>
      <c r="AP77" s="121"/>
      <c r="AQ77" s="46"/>
      <c r="AR77" s="115"/>
      <c r="AS77" s="51"/>
      <c r="AT77" s="51"/>
      <c r="AU77" s="51"/>
      <c r="AV77" s="51"/>
      <c r="AW77" s="51"/>
      <c r="AX77" s="51"/>
      <c r="AY77" s="13"/>
      <c r="AZ77" s="1"/>
      <c r="BA77" s="28"/>
      <c r="BB77" s="28"/>
      <c r="BC77" s="116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9"/>
      <c r="BO77" s="119"/>
      <c r="BP77" s="66"/>
    </row>
    <row r="78" spans="1:68" s="3" customFormat="1" ht="24.75" hidden="1" customHeight="1">
      <c r="A78" s="1"/>
      <c r="B78" s="8"/>
      <c r="C78" s="1"/>
      <c r="D78" s="64"/>
      <c r="E78" s="64"/>
      <c r="F78" s="13"/>
      <c r="G78" s="120"/>
      <c r="H78" s="418"/>
      <c r="I78" s="418"/>
      <c r="J78" s="418"/>
      <c r="K78" s="418"/>
      <c r="L78" s="418"/>
      <c r="M78" s="419" t="s">
        <v>33</v>
      </c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97"/>
      <c r="AK78" s="415" t="str">
        <f t="shared" si="0"/>
        <v/>
      </c>
      <c r="AL78" s="416"/>
      <c r="AM78" s="416"/>
      <c r="AN78" s="417"/>
      <c r="AO78" s="113"/>
      <c r="AP78" s="121"/>
      <c r="AQ78" s="46"/>
      <c r="AR78" s="115"/>
      <c r="AS78" s="51"/>
      <c r="AT78" s="51"/>
      <c r="AU78" s="51"/>
      <c r="AV78" s="51"/>
      <c r="AW78" s="51"/>
      <c r="AX78" s="51"/>
      <c r="AY78" s="13"/>
      <c r="AZ78" s="1"/>
      <c r="BA78" s="28"/>
      <c r="BB78" s="28"/>
      <c r="BC78" s="116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9"/>
      <c r="BO78" s="119"/>
      <c r="BP78" s="66"/>
    </row>
    <row r="79" spans="1:68" s="3" customFormat="1" ht="24.75" hidden="1" customHeight="1">
      <c r="A79" s="1"/>
      <c r="B79" s="8"/>
      <c r="C79" s="1"/>
      <c r="D79" s="122"/>
      <c r="E79" s="122"/>
      <c r="F79" s="13"/>
      <c r="G79" s="120"/>
      <c r="H79" s="418"/>
      <c r="I79" s="418"/>
      <c r="J79" s="418"/>
      <c r="K79" s="418"/>
      <c r="L79" s="418"/>
      <c r="M79" s="419" t="s">
        <v>33</v>
      </c>
      <c r="N79" s="419"/>
      <c r="O79" s="419"/>
      <c r="P79" s="419"/>
      <c r="Q79" s="419"/>
      <c r="R79" s="419"/>
      <c r="S79" s="419"/>
      <c r="T79" s="419"/>
      <c r="U79" s="419"/>
      <c r="V79" s="419"/>
      <c r="W79" s="419"/>
      <c r="X79" s="419"/>
      <c r="Y79" s="419"/>
      <c r="Z79" s="419"/>
      <c r="AA79" s="419"/>
      <c r="AB79" s="419"/>
      <c r="AC79" s="419"/>
      <c r="AD79" s="419"/>
      <c r="AE79" s="419"/>
      <c r="AF79" s="419"/>
      <c r="AG79" s="419"/>
      <c r="AH79" s="419"/>
      <c r="AI79" s="419"/>
      <c r="AJ79" s="97"/>
      <c r="AK79" s="415" t="str">
        <f t="shared" si="0"/>
        <v/>
      </c>
      <c r="AL79" s="416"/>
      <c r="AM79" s="416"/>
      <c r="AN79" s="417"/>
      <c r="AO79" s="113"/>
      <c r="AP79" s="121"/>
      <c r="AQ79" s="46"/>
      <c r="AR79" s="115"/>
      <c r="AS79" s="51"/>
      <c r="AT79" s="51"/>
      <c r="AU79" s="51"/>
      <c r="AV79" s="51"/>
      <c r="AW79" s="51"/>
      <c r="AX79" s="51"/>
      <c r="AY79" s="13"/>
      <c r="AZ79" s="1"/>
      <c r="BA79" s="28"/>
      <c r="BB79" s="28"/>
      <c r="BC79" s="116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9"/>
      <c r="BO79" s="119"/>
      <c r="BP79" s="66"/>
    </row>
    <row r="80" spans="1:68" s="3" customFormat="1" ht="24.75" hidden="1" customHeight="1">
      <c r="A80" s="1"/>
      <c r="B80" s="8"/>
      <c r="C80" s="1"/>
      <c r="D80" s="122"/>
      <c r="E80" s="122"/>
      <c r="F80" s="1"/>
      <c r="G80" s="120"/>
      <c r="H80" s="418"/>
      <c r="I80" s="418"/>
      <c r="J80" s="418"/>
      <c r="K80" s="418"/>
      <c r="L80" s="418"/>
      <c r="M80" s="419" t="s">
        <v>33</v>
      </c>
      <c r="N80" s="419"/>
      <c r="O80" s="419"/>
      <c r="P80" s="419"/>
      <c r="Q80" s="419"/>
      <c r="R80" s="419"/>
      <c r="S80" s="419"/>
      <c r="T80" s="419"/>
      <c r="U80" s="419"/>
      <c r="V80" s="419"/>
      <c r="W80" s="419"/>
      <c r="X80" s="419"/>
      <c r="Y80" s="419"/>
      <c r="Z80" s="419"/>
      <c r="AA80" s="419"/>
      <c r="AB80" s="419"/>
      <c r="AC80" s="419"/>
      <c r="AD80" s="419"/>
      <c r="AE80" s="419"/>
      <c r="AF80" s="419"/>
      <c r="AG80" s="419"/>
      <c r="AH80" s="419"/>
      <c r="AI80" s="419"/>
      <c r="AJ80" s="97"/>
      <c r="AK80" s="415" t="str">
        <f t="shared" si="0"/>
        <v/>
      </c>
      <c r="AL80" s="416"/>
      <c r="AM80" s="416"/>
      <c r="AN80" s="417"/>
      <c r="AO80" s="113"/>
      <c r="AP80" s="121"/>
      <c r="AQ80" s="46"/>
      <c r="AR80" s="129"/>
      <c r="AS80" s="51"/>
      <c r="AT80" s="51"/>
      <c r="AU80" s="51"/>
      <c r="AV80" s="51"/>
      <c r="AW80" s="51"/>
      <c r="AX80" s="51"/>
      <c r="AY80" s="13"/>
      <c r="AZ80" s="1"/>
      <c r="BA80" s="28"/>
      <c r="BB80" s="28"/>
      <c r="BC80" s="116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9"/>
      <c r="BO80" s="119"/>
      <c r="BP80" s="66"/>
    </row>
    <row r="81" spans="1:68" ht="9.75" hidden="1" customHeight="1">
      <c r="B81" s="8"/>
      <c r="D81" s="147"/>
      <c r="E81" s="37"/>
      <c r="G81" s="120"/>
      <c r="H81" s="123"/>
      <c r="I81" s="123"/>
      <c r="J81" s="123"/>
      <c r="K81" s="123"/>
      <c r="L81" s="123"/>
      <c r="M81" s="123"/>
      <c r="N81" s="123"/>
      <c r="O81" s="124"/>
      <c r="P81" s="124"/>
      <c r="Q81" s="124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97"/>
      <c r="AK81" s="126"/>
      <c r="AL81" s="126"/>
      <c r="AM81" s="126"/>
      <c r="AN81" s="126"/>
      <c r="AO81" s="113"/>
      <c r="AP81" s="127"/>
      <c r="AQ81" s="128"/>
      <c r="AR81" s="66"/>
      <c r="AS81" s="51"/>
      <c r="AT81" s="51"/>
      <c r="AU81" s="51"/>
      <c r="AV81" s="51"/>
      <c r="AW81" s="51"/>
      <c r="AX81" s="51"/>
      <c r="AY81" s="13"/>
      <c r="BA81" s="28"/>
      <c r="BB81" s="28"/>
      <c r="BC81" s="67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9"/>
    </row>
    <row r="82" spans="1:68" s="3" customFormat="1" ht="24.75" hidden="1" customHeight="1">
      <c r="A82" s="1"/>
      <c r="B82" s="8"/>
      <c r="C82" s="1"/>
      <c r="D82" s="122"/>
      <c r="E82" s="122"/>
      <c r="F82" s="1"/>
      <c r="G82" s="43"/>
      <c r="H82" s="418" t="s">
        <v>32</v>
      </c>
      <c r="I82" s="418"/>
      <c r="J82" s="418"/>
      <c r="K82" s="418"/>
      <c r="L82" s="418"/>
      <c r="M82" s="419" t="s">
        <v>33</v>
      </c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97"/>
      <c r="AK82" s="415" t="str">
        <f t="shared" si="0"/>
        <v/>
      </c>
      <c r="AL82" s="416"/>
      <c r="AM82" s="416"/>
      <c r="AN82" s="417"/>
      <c r="AO82" s="113"/>
      <c r="AP82" s="121"/>
      <c r="AQ82" s="46"/>
      <c r="AR82" s="129"/>
      <c r="AS82" s="51"/>
      <c r="AT82" s="51"/>
      <c r="AU82" s="51"/>
      <c r="AV82" s="51"/>
      <c r="AW82" s="51"/>
      <c r="AX82" s="51"/>
      <c r="AY82" s="13"/>
      <c r="AZ82" s="1"/>
      <c r="BA82" s="28"/>
      <c r="BB82" s="28"/>
      <c r="BC82" s="116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9"/>
      <c r="BO82" s="119"/>
      <c r="BP82" s="66"/>
    </row>
    <row r="83" spans="1:68" ht="24.75" hidden="1" customHeight="1">
      <c r="B83" s="83"/>
      <c r="C83" s="84"/>
      <c r="D83" s="84"/>
      <c r="E83" s="84"/>
      <c r="F83" s="85"/>
      <c r="G83" s="120"/>
      <c r="H83" s="418"/>
      <c r="I83" s="418"/>
      <c r="J83" s="418"/>
      <c r="K83" s="418"/>
      <c r="L83" s="418"/>
      <c r="M83" s="419" t="s">
        <v>33</v>
      </c>
      <c r="N83" s="419"/>
      <c r="O83" s="419"/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19"/>
      <c r="AD83" s="419"/>
      <c r="AE83" s="419"/>
      <c r="AF83" s="419"/>
      <c r="AG83" s="419"/>
      <c r="AH83" s="419"/>
      <c r="AI83" s="419"/>
      <c r="AJ83" s="97"/>
      <c r="AK83" s="415" t="str">
        <f t="shared" si="0"/>
        <v/>
      </c>
      <c r="AL83" s="416"/>
      <c r="AM83" s="416"/>
      <c r="AN83" s="417"/>
      <c r="AO83" s="113"/>
      <c r="AP83" s="121"/>
      <c r="AQ83" s="46"/>
      <c r="AR83" s="92"/>
      <c r="AS83" s="51"/>
      <c r="AT83" s="51"/>
      <c r="AU83" s="51"/>
      <c r="AV83" s="51"/>
      <c r="AW83" s="51"/>
      <c r="AX83" s="51"/>
      <c r="AY83" s="13"/>
    </row>
    <row r="84" spans="1:68" ht="24.75" hidden="1" customHeight="1">
      <c r="B84" s="8"/>
      <c r="C84" s="390"/>
      <c r="D84" s="390"/>
      <c r="E84" s="93"/>
      <c r="F84" s="94"/>
      <c r="G84" s="120"/>
      <c r="H84" s="418"/>
      <c r="I84" s="418"/>
      <c r="J84" s="418"/>
      <c r="K84" s="418"/>
      <c r="L84" s="418"/>
      <c r="M84" s="419" t="s">
        <v>33</v>
      </c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19"/>
      <c r="AJ84" s="97"/>
      <c r="AK84" s="415" t="str">
        <f t="shared" si="0"/>
        <v/>
      </c>
      <c r="AL84" s="416"/>
      <c r="AM84" s="416"/>
      <c r="AN84" s="417"/>
      <c r="AO84" s="113"/>
      <c r="AP84" s="121"/>
      <c r="AQ84" s="46"/>
      <c r="AR84" s="8"/>
      <c r="AV84" s="98"/>
      <c r="AW84" s="98"/>
      <c r="AX84" s="51"/>
      <c r="AY84" s="13"/>
      <c r="BA84" s="1"/>
      <c r="BB84" s="1"/>
      <c r="BC84" s="37"/>
      <c r="BD84" s="99"/>
    </row>
    <row r="85" spans="1:68" ht="24.75" hidden="1" customHeight="1">
      <c r="B85" s="8"/>
      <c r="C85" s="100"/>
      <c r="D85" s="100"/>
      <c r="E85" s="101"/>
      <c r="F85" s="102"/>
      <c r="G85" s="120"/>
      <c r="H85" s="418"/>
      <c r="I85" s="418"/>
      <c r="J85" s="418"/>
      <c r="K85" s="418"/>
      <c r="L85" s="418"/>
      <c r="M85" s="419" t="s">
        <v>33</v>
      </c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97"/>
      <c r="AK85" s="415" t="str">
        <f t="shared" si="0"/>
        <v/>
      </c>
      <c r="AL85" s="416"/>
      <c r="AM85" s="416"/>
      <c r="AN85" s="417"/>
      <c r="AO85" s="113"/>
      <c r="AP85" s="121"/>
      <c r="AQ85" s="46"/>
      <c r="AR85" s="8"/>
      <c r="AV85" s="98"/>
      <c r="AW85" s="98"/>
      <c r="AX85" s="51"/>
      <c r="AY85" s="13"/>
      <c r="BA85" s="1"/>
      <c r="BB85" s="1"/>
      <c r="BC85" s="37"/>
      <c r="BD85" s="99"/>
    </row>
    <row r="86" spans="1:68" ht="9.75" hidden="1" customHeight="1">
      <c r="B86" s="8"/>
      <c r="C86" s="100"/>
      <c r="D86" s="100"/>
      <c r="E86" s="101"/>
      <c r="F86" s="102"/>
      <c r="G86" s="120"/>
      <c r="H86" s="123"/>
      <c r="I86" s="123"/>
      <c r="J86" s="123"/>
      <c r="K86" s="123"/>
      <c r="L86" s="123"/>
      <c r="M86" s="123"/>
      <c r="N86" s="123"/>
      <c r="O86" s="124"/>
      <c r="P86" s="124"/>
      <c r="Q86" s="124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97"/>
      <c r="AK86" s="126"/>
      <c r="AL86" s="126"/>
      <c r="AM86" s="126"/>
      <c r="AN86" s="126"/>
      <c r="AO86" s="113"/>
      <c r="AP86" s="127"/>
      <c r="AQ86" s="128"/>
      <c r="AR86" s="8"/>
      <c r="AV86" s="98"/>
      <c r="AW86" s="98"/>
      <c r="AX86" s="51"/>
      <c r="AY86" s="13"/>
      <c r="BA86" s="1"/>
      <c r="BB86" s="1"/>
      <c r="BC86" s="37"/>
      <c r="BD86" s="99"/>
    </row>
    <row r="87" spans="1:68" ht="9" customHeight="1">
      <c r="B87" s="8"/>
      <c r="C87" s="100"/>
      <c r="D87" s="100"/>
      <c r="E87" s="101"/>
      <c r="F87" s="102"/>
      <c r="G87" s="148"/>
      <c r="H87" s="131"/>
      <c r="I87" s="131"/>
      <c r="J87" s="131"/>
      <c r="K87" s="131"/>
      <c r="L87" s="131"/>
      <c r="M87" s="131"/>
      <c r="N87" s="131"/>
      <c r="O87" s="132"/>
      <c r="P87" s="132"/>
      <c r="Q87" s="132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4"/>
      <c r="AK87" s="135"/>
      <c r="AL87" s="135"/>
      <c r="AM87" s="135"/>
      <c r="AN87" s="135"/>
      <c r="AO87" s="136"/>
      <c r="AP87" s="137"/>
      <c r="AQ87" s="138"/>
      <c r="AR87" s="8"/>
      <c r="AV87" s="98"/>
      <c r="AW87" s="98"/>
      <c r="AX87" s="51"/>
      <c r="AY87" s="13"/>
      <c r="BA87" s="1"/>
      <c r="BB87" s="1"/>
      <c r="BC87" s="37"/>
      <c r="BD87" s="99"/>
    </row>
    <row r="88" spans="1:68" s="3" customFormat="1" ht="24.95" customHeight="1">
      <c r="A88" s="1"/>
      <c r="B88" s="8"/>
      <c r="C88" s="1"/>
      <c r="D88" s="1"/>
      <c r="E88" s="1"/>
      <c r="F88" s="13"/>
      <c r="G88" s="5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43"/>
      <c r="AC88" s="143"/>
      <c r="AD88" s="143"/>
      <c r="AE88" s="149"/>
      <c r="AF88" s="150"/>
      <c r="AG88" s="150"/>
      <c r="AH88" s="150"/>
      <c r="AI88" s="150"/>
      <c r="AJ88" s="150"/>
      <c r="AK88" s="150"/>
      <c r="AL88" s="150"/>
      <c r="AM88" s="150"/>
      <c r="AN88" s="150"/>
      <c r="AO88" s="145"/>
      <c r="AP88" s="119"/>
      <c r="AQ88" s="51"/>
      <c r="AR88" s="115"/>
      <c r="AS88" s="51"/>
      <c r="AT88" s="51"/>
      <c r="AU88" s="51"/>
      <c r="AV88" s="51"/>
      <c r="AW88" s="51"/>
      <c r="AX88" s="51"/>
      <c r="AY88" s="13"/>
      <c r="AZ88" s="1"/>
      <c r="BA88" s="28"/>
      <c r="BB88" s="28"/>
      <c r="BC88" s="116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9"/>
      <c r="BO88" s="119"/>
      <c r="BP88" s="66"/>
    </row>
    <row r="89" spans="1:68" s="3" customFormat="1" ht="24.95" customHeight="1">
      <c r="A89" s="1"/>
      <c r="B89" s="8"/>
      <c r="C89" s="1"/>
      <c r="D89" s="64"/>
      <c r="E89" s="64"/>
      <c r="F89" s="13"/>
      <c r="G89" s="139"/>
      <c r="H89" s="389" t="s">
        <v>18</v>
      </c>
      <c r="I89" s="389"/>
      <c r="J89" s="81" t="s">
        <v>19</v>
      </c>
      <c r="K89" s="389" t="s">
        <v>20</v>
      </c>
      <c r="L89" s="389"/>
      <c r="M89" s="140"/>
      <c r="N89" s="140"/>
      <c r="O89" s="141"/>
      <c r="P89" s="141"/>
      <c r="Q89" s="141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3"/>
      <c r="AK89" s="144"/>
      <c r="AL89" s="144"/>
      <c r="AM89" s="144"/>
      <c r="AN89" s="144"/>
      <c r="AO89" s="145"/>
      <c r="AP89" s="146"/>
      <c r="AQ89" s="51"/>
      <c r="AR89" s="115"/>
      <c r="AS89" s="51"/>
      <c r="AT89" s="51"/>
      <c r="AU89" s="51"/>
      <c r="AV89" s="51"/>
      <c r="AW89" s="51"/>
      <c r="AX89" s="51"/>
      <c r="AY89" s="13"/>
      <c r="AZ89" s="1"/>
      <c r="BA89" s="28"/>
      <c r="BB89" s="28"/>
      <c r="BC89" s="116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9"/>
      <c r="BO89" s="119"/>
      <c r="BP89" s="66"/>
    </row>
    <row r="90" spans="1:68" s="3" customFormat="1" ht="24.95" customHeight="1">
      <c r="A90" s="1"/>
      <c r="B90" s="8"/>
      <c r="C90" s="1"/>
      <c r="D90" s="64"/>
      <c r="E90" s="64"/>
      <c r="F90" s="13"/>
      <c r="G90" s="86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9"/>
      <c r="AI90" s="89"/>
      <c r="AJ90" s="89"/>
      <c r="AK90" s="90"/>
      <c r="AL90" s="90"/>
      <c r="AM90" s="90"/>
      <c r="AN90" s="90"/>
      <c r="AO90" s="91"/>
      <c r="AP90" s="91"/>
      <c r="AQ90" s="91"/>
      <c r="AR90" s="115"/>
      <c r="AS90" s="51"/>
      <c r="AT90" s="51"/>
      <c r="AU90" s="51"/>
      <c r="AV90" s="51"/>
      <c r="AW90" s="51"/>
      <c r="AX90" s="51"/>
      <c r="AY90" s="13"/>
      <c r="AZ90" s="1"/>
      <c r="BA90" s="28"/>
      <c r="BB90" s="28"/>
      <c r="BC90" s="116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9"/>
      <c r="BO90" s="119"/>
      <c r="BP90" s="66"/>
    </row>
    <row r="91" spans="1:68" s="3" customFormat="1" ht="51.75" customHeight="1">
      <c r="A91" s="1"/>
      <c r="B91" s="8"/>
      <c r="C91" s="1"/>
      <c r="D91" s="64"/>
      <c r="E91" s="93" t="s">
        <v>14</v>
      </c>
      <c r="F91" s="13"/>
      <c r="G91" s="95" t="s">
        <v>21</v>
      </c>
      <c r="H91" s="420" t="str">
        <f>IFERROR(AVERAGE(AP95:AP120),"")</f>
        <v/>
      </c>
      <c r="I91" s="421"/>
      <c r="J91" s="96">
        <v>6</v>
      </c>
      <c r="K91" s="393" t="s">
        <v>38</v>
      </c>
      <c r="L91" s="394"/>
      <c r="M91" s="395" t="s">
        <v>39</v>
      </c>
      <c r="N91" s="395"/>
      <c r="O91" s="395"/>
      <c r="P91" s="395"/>
      <c r="Q91" s="395"/>
      <c r="R91" s="395"/>
      <c r="S91" s="395"/>
      <c r="T91" s="395"/>
      <c r="U91" s="395"/>
      <c r="V91" s="395"/>
      <c r="W91" s="395"/>
      <c r="X91" s="395"/>
      <c r="Y91" s="395"/>
      <c r="Z91" s="395"/>
      <c r="AA91" s="395"/>
      <c r="AB91" s="395"/>
      <c r="AC91" s="395"/>
      <c r="AD91" s="395"/>
      <c r="AE91" s="395"/>
      <c r="AF91" s="395"/>
      <c r="AG91" s="395"/>
      <c r="AH91" s="395"/>
      <c r="AI91" s="396"/>
      <c r="AJ91" s="97"/>
      <c r="AK91" s="397" t="s">
        <v>24</v>
      </c>
      <c r="AL91" s="398"/>
      <c r="AM91" s="398"/>
      <c r="AN91" s="399"/>
      <c r="AO91" s="46"/>
      <c r="AP91" s="46"/>
      <c r="AQ91" s="46"/>
      <c r="AR91" s="115"/>
      <c r="AS91" s="51"/>
      <c r="AT91" s="51"/>
      <c r="AU91" s="51"/>
      <c r="AV91" s="51"/>
      <c r="AW91" s="51"/>
      <c r="AX91" s="51"/>
      <c r="AY91" s="13"/>
      <c r="AZ91" s="1"/>
      <c r="BA91" s="28"/>
      <c r="BB91" s="28"/>
      <c r="BC91" s="116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9"/>
      <c r="BO91" s="119"/>
      <c r="BP91" s="66"/>
    </row>
    <row r="92" spans="1:68" s="3" customFormat="1" ht="9.9499999999999993" customHeight="1">
      <c r="A92" s="1"/>
      <c r="B92" s="8"/>
      <c r="C92" s="1"/>
      <c r="D92" s="122"/>
      <c r="E92" s="122"/>
      <c r="F92" s="13"/>
      <c r="G92" s="95"/>
      <c r="H92" s="103"/>
      <c r="I92" s="103"/>
      <c r="J92" s="104"/>
      <c r="K92" s="105"/>
      <c r="L92" s="105"/>
      <c r="M92" s="105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97"/>
      <c r="AK92" s="46"/>
      <c r="AL92" s="46"/>
      <c r="AM92" s="46"/>
      <c r="AN92" s="46"/>
      <c r="AO92" s="46"/>
      <c r="AP92" s="46"/>
      <c r="AQ92" s="46"/>
      <c r="AR92" s="115"/>
      <c r="AS92" s="51"/>
      <c r="AT92" s="51"/>
      <c r="AU92" s="51"/>
      <c r="AV92" s="51"/>
      <c r="AW92" s="51"/>
      <c r="AX92" s="51"/>
      <c r="AY92" s="13"/>
      <c r="AZ92" s="1"/>
      <c r="BA92" s="28"/>
      <c r="BB92" s="28"/>
      <c r="BC92" s="116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9"/>
      <c r="BO92" s="119"/>
      <c r="BP92" s="66"/>
    </row>
    <row r="93" spans="1:68" s="3" customFormat="1" ht="24.95" customHeight="1">
      <c r="A93" s="1"/>
      <c r="B93" s="8"/>
      <c r="C93" s="1"/>
      <c r="D93" s="1"/>
      <c r="E93" s="1"/>
      <c r="F93" s="13"/>
      <c r="G93" s="95"/>
      <c r="H93" s="400"/>
      <c r="I93" s="400"/>
      <c r="J93" s="400"/>
      <c r="K93" s="400"/>
      <c r="L93" s="400"/>
      <c r="M93" s="402"/>
      <c r="N93" s="402"/>
      <c r="O93" s="402"/>
      <c r="P93" s="402"/>
      <c r="Q93" s="402"/>
      <c r="R93" s="402"/>
      <c r="S93" s="402"/>
      <c r="T93" s="402"/>
      <c r="U93" s="402"/>
      <c r="V93" s="402"/>
      <c r="W93" s="402"/>
      <c r="X93" s="402"/>
      <c r="Y93" s="402"/>
      <c r="Z93" s="402"/>
      <c r="AA93" s="402"/>
      <c r="AB93" s="402"/>
      <c r="AC93" s="402"/>
      <c r="AD93" s="402"/>
      <c r="AE93" s="402"/>
      <c r="AF93" s="402"/>
      <c r="AG93" s="402"/>
      <c r="AH93" s="402"/>
      <c r="AI93" s="402"/>
      <c r="AJ93" s="97"/>
      <c r="AK93" s="107" t="s">
        <v>25</v>
      </c>
      <c r="AL93" s="108" t="s">
        <v>26</v>
      </c>
      <c r="AM93" s="109" t="s">
        <v>27</v>
      </c>
      <c r="AN93" s="110" t="s">
        <v>28</v>
      </c>
      <c r="AO93" s="46"/>
      <c r="AP93" s="111"/>
      <c r="AQ93" s="46"/>
      <c r="AR93" s="115"/>
      <c r="AS93" s="51"/>
      <c r="AT93" s="51"/>
      <c r="AU93" s="51"/>
      <c r="AV93" s="51"/>
      <c r="AW93" s="51"/>
      <c r="AX93" s="51"/>
      <c r="AY93" s="13"/>
      <c r="AZ93" s="1"/>
      <c r="BA93" s="28"/>
      <c r="BB93" s="28"/>
      <c r="BC93" s="116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9"/>
      <c r="BO93" s="119"/>
      <c r="BP93" s="66"/>
    </row>
    <row r="94" spans="1:68" s="3" customFormat="1" ht="12.75" customHeight="1">
      <c r="A94" s="1"/>
      <c r="B94" s="8"/>
      <c r="C94" s="1"/>
      <c r="D94" s="64"/>
      <c r="E94" s="64"/>
      <c r="F94" s="13"/>
      <c r="G94" s="95"/>
      <c r="H94" s="401"/>
      <c r="I94" s="401"/>
      <c r="J94" s="401"/>
      <c r="K94" s="401"/>
      <c r="L94" s="401"/>
      <c r="M94" s="403"/>
      <c r="N94" s="403"/>
      <c r="O94" s="403"/>
      <c r="P94" s="403"/>
      <c r="Q94" s="403"/>
      <c r="R94" s="403"/>
      <c r="S94" s="403"/>
      <c r="T94" s="403"/>
      <c r="U94" s="403"/>
      <c r="V94" s="403"/>
      <c r="W94" s="403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97"/>
      <c r="AK94" s="46"/>
      <c r="AL94" s="46"/>
      <c r="AM94" s="46"/>
      <c r="AN94" s="46"/>
      <c r="AO94" s="46"/>
      <c r="AP94" s="46"/>
      <c r="AQ94" s="46"/>
      <c r="AR94" s="115"/>
      <c r="AS94" s="51"/>
      <c r="AT94" s="51"/>
      <c r="AU94" s="51"/>
      <c r="AV94" s="51"/>
      <c r="AW94" s="51"/>
      <c r="AX94" s="51"/>
      <c r="AY94" s="13"/>
      <c r="AZ94" s="1"/>
      <c r="BA94" s="28"/>
      <c r="BB94" s="28"/>
      <c r="BC94" s="116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9"/>
      <c r="BO94" s="119"/>
      <c r="BP94" s="66"/>
    </row>
    <row r="95" spans="1:68" s="3" customFormat="1" ht="85.5" customHeight="1">
      <c r="A95" s="1"/>
      <c r="B95" s="8"/>
      <c r="C95" s="1"/>
      <c r="D95" s="64"/>
      <c r="E95" s="64"/>
      <c r="F95" s="13"/>
      <c r="G95" s="43"/>
      <c r="H95" s="404" t="s">
        <v>40</v>
      </c>
      <c r="I95" s="404"/>
      <c r="J95" s="404"/>
      <c r="K95" s="404"/>
      <c r="L95" s="404"/>
      <c r="M95" s="419" t="s">
        <v>41</v>
      </c>
      <c r="N95" s="419"/>
      <c r="O95" s="419"/>
      <c r="P95" s="419"/>
      <c r="Q95" s="419"/>
      <c r="R95" s="419"/>
      <c r="S95" s="419"/>
      <c r="T95" s="419"/>
      <c r="U95" s="419"/>
      <c r="V95" s="419"/>
      <c r="W95" s="419"/>
      <c r="X95" s="419"/>
      <c r="Y95" s="419"/>
      <c r="Z95" s="419"/>
      <c r="AA95" s="419"/>
      <c r="AB95" s="419"/>
      <c r="AC95" s="419"/>
      <c r="AD95" s="419"/>
      <c r="AE95" s="419"/>
      <c r="AF95" s="419"/>
      <c r="AG95" s="419"/>
      <c r="AH95" s="419"/>
      <c r="AI95" s="419"/>
      <c r="AJ95" s="97"/>
      <c r="AK95" s="415" t="str">
        <f t="shared" ref="AK95:AK99" si="1">REPT("g",(AP95))</f>
        <v/>
      </c>
      <c r="AL95" s="416"/>
      <c r="AM95" s="416"/>
      <c r="AN95" s="417"/>
      <c r="AO95" s="113"/>
      <c r="AP95" s="121"/>
      <c r="AQ95" s="46"/>
      <c r="AR95" s="115"/>
      <c r="AS95" s="51"/>
      <c r="AT95" s="51"/>
      <c r="AU95" s="51"/>
      <c r="AV95" s="51"/>
      <c r="AW95" s="51"/>
      <c r="AX95" s="51"/>
      <c r="AY95" s="13"/>
      <c r="AZ95" s="1"/>
      <c r="BA95" s="28"/>
      <c r="BB95" s="28"/>
      <c r="BC95" s="116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9"/>
      <c r="BO95" s="119"/>
      <c r="BP95" s="66"/>
    </row>
    <row r="96" spans="1:68" s="3" customFormat="1" ht="23.25" customHeight="1">
      <c r="A96" s="1"/>
      <c r="B96" s="8"/>
      <c r="C96" s="1"/>
      <c r="D96" s="64"/>
      <c r="E96" s="64"/>
      <c r="F96" s="13"/>
      <c r="G96" s="120"/>
      <c r="H96" s="123"/>
      <c r="I96" s="123"/>
      <c r="J96" s="123"/>
      <c r="K96" s="123"/>
      <c r="L96" s="123"/>
      <c r="M96" s="123"/>
      <c r="N96" s="123"/>
      <c r="O96" s="124"/>
      <c r="P96" s="124"/>
      <c r="Q96" s="124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97"/>
      <c r="AK96" s="126"/>
      <c r="AL96" s="126"/>
      <c r="AM96" s="126"/>
      <c r="AN96" s="126"/>
      <c r="AO96" s="113"/>
      <c r="AP96" s="127"/>
      <c r="AQ96" s="128"/>
      <c r="AR96" s="115"/>
      <c r="AS96" s="51"/>
      <c r="AT96" s="51"/>
      <c r="AU96" s="51"/>
      <c r="AV96" s="51"/>
      <c r="AW96" s="51"/>
      <c r="AX96" s="51"/>
      <c r="AY96" s="13"/>
      <c r="AZ96" s="1"/>
      <c r="BA96" s="28"/>
      <c r="BB96" s="28"/>
      <c r="BC96" s="116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9"/>
      <c r="BO96" s="119"/>
      <c r="BP96" s="66"/>
    </row>
    <row r="97" spans="1:68" s="3" customFormat="1" ht="24.75" hidden="1" customHeight="1">
      <c r="A97" s="1"/>
      <c r="B97" s="8"/>
      <c r="C97" s="1"/>
      <c r="D97" s="64"/>
      <c r="E97" s="64"/>
      <c r="F97" s="13"/>
      <c r="G97" s="43"/>
      <c r="H97" s="418" t="s">
        <v>32</v>
      </c>
      <c r="I97" s="418"/>
      <c r="J97" s="418"/>
      <c r="K97" s="418"/>
      <c r="L97" s="418"/>
      <c r="M97" s="419" t="s">
        <v>33</v>
      </c>
      <c r="N97" s="419"/>
      <c r="O97" s="419"/>
      <c r="P97" s="419"/>
      <c r="Q97" s="419"/>
      <c r="R97" s="419"/>
      <c r="S97" s="419"/>
      <c r="T97" s="419"/>
      <c r="U97" s="419"/>
      <c r="V97" s="419"/>
      <c r="W97" s="419"/>
      <c r="X97" s="419"/>
      <c r="Y97" s="419"/>
      <c r="Z97" s="419"/>
      <c r="AA97" s="419"/>
      <c r="AB97" s="419"/>
      <c r="AC97" s="419"/>
      <c r="AD97" s="419"/>
      <c r="AE97" s="419"/>
      <c r="AF97" s="419"/>
      <c r="AG97" s="419"/>
      <c r="AH97" s="419"/>
      <c r="AI97" s="419"/>
      <c r="AJ97" s="97"/>
      <c r="AK97" s="415" t="str">
        <f t="shared" si="1"/>
        <v/>
      </c>
      <c r="AL97" s="416"/>
      <c r="AM97" s="416"/>
      <c r="AN97" s="417"/>
      <c r="AO97" s="113"/>
      <c r="AP97" s="121"/>
      <c r="AQ97" s="46"/>
      <c r="AR97" s="115"/>
      <c r="AS97" s="51"/>
      <c r="AT97" s="51"/>
      <c r="AU97" s="51"/>
      <c r="AV97" s="51"/>
      <c r="AW97" s="51"/>
      <c r="AX97" s="51"/>
      <c r="AY97" s="13"/>
      <c r="AZ97" s="1"/>
      <c r="BA97" s="28"/>
      <c r="BB97" s="28"/>
      <c r="BC97" s="116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9"/>
      <c r="BO97" s="119"/>
      <c r="BP97" s="66"/>
    </row>
    <row r="98" spans="1:68" s="3" customFormat="1" ht="24.75" hidden="1" customHeight="1">
      <c r="A98" s="1"/>
      <c r="B98" s="8"/>
      <c r="C98" s="1"/>
      <c r="D98" s="64"/>
      <c r="E98" s="64"/>
      <c r="F98" s="13"/>
      <c r="G98" s="120"/>
      <c r="H98" s="418"/>
      <c r="I98" s="418"/>
      <c r="J98" s="418"/>
      <c r="K98" s="418"/>
      <c r="L98" s="418"/>
      <c r="M98" s="419" t="s">
        <v>33</v>
      </c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97"/>
      <c r="AK98" s="415" t="str">
        <f t="shared" si="1"/>
        <v/>
      </c>
      <c r="AL98" s="416"/>
      <c r="AM98" s="416"/>
      <c r="AN98" s="417"/>
      <c r="AO98" s="113"/>
      <c r="AP98" s="121"/>
      <c r="AQ98" s="46"/>
      <c r="AR98" s="115"/>
      <c r="AS98" s="51"/>
      <c r="AT98" s="51"/>
      <c r="AU98" s="51"/>
      <c r="AV98" s="51"/>
      <c r="AW98" s="51"/>
      <c r="AX98" s="51"/>
      <c r="AY98" s="13"/>
      <c r="AZ98" s="1"/>
      <c r="BA98" s="28"/>
      <c r="BB98" s="28"/>
      <c r="BC98" s="116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9"/>
      <c r="BO98" s="119"/>
      <c r="BP98" s="66"/>
    </row>
    <row r="99" spans="1:68" s="3" customFormat="1" ht="24.75" hidden="1" customHeight="1">
      <c r="A99" s="1"/>
      <c r="B99" s="8"/>
      <c r="C99" s="1"/>
      <c r="D99" s="122"/>
      <c r="E99" s="122"/>
      <c r="F99" s="13"/>
      <c r="G99" s="120"/>
      <c r="H99" s="418"/>
      <c r="I99" s="418"/>
      <c r="J99" s="418"/>
      <c r="K99" s="418"/>
      <c r="L99" s="418"/>
      <c r="M99" s="419" t="s">
        <v>33</v>
      </c>
      <c r="N99" s="419"/>
      <c r="O99" s="419"/>
      <c r="P99" s="419"/>
      <c r="Q99" s="419"/>
      <c r="R99" s="419"/>
      <c r="S99" s="419"/>
      <c r="T99" s="419"/>
      <c r="U99" s="419"/>
      <c r="V99" s="419"/>
      <c r="W99" s="419"/>
      <c r="X99" s="419"/>
      <c r="Y99" s="419"/>
      <c r="Z99" s="419"/>
      <c r="AA99" s="419"/>
      <c r="AB99" s="419"/>
      <c r="AC99" s="419"/>
      <c r="AD99" s="419"/>
      <c r="AE99" s="419"/>
      <c r="AF99" s="419"/>
      <c r="AG99" s="419"/>
      <c r="AH99" s="419"/>
      <c r="AI99" s="419"/>
      <c r="AJ99" s="97"/>
      <c r="AK99" s="415" t="str">
        <f t="shared" si="1"/>
        <v/>
      </c>
      <c r="AL99" s="416"/>
      <c r="AM99" s="416"/>
      <c r="AN99" s="417"/>
      <c r="AO99" s="113"/>
      <c r="AP99" s="121"/>
      <c r="AQ99" s="46"/>
      <c r="AR99" s="115"/>
      <c r="AS99" s="51"/>
      <c r="AT99" s="51"/>
      <c r="AU99" s="51"/>
      <c r="AV99" s="51"/>
      <c r="AW99" s="51"/>
      <c r="AX99" s="51"/>
      <c r="AY99" s="13"/>
      <c r="AZ99" s="1"/>
      <c r="BA99" s="28"/>
      <c r="BB99" s="28"/>
      <c r="BC99" s="116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9"/>
      <c r="BO99" s="119"/>
      <c r="BP99" s="66"/>
    </row>
    <row r="100" spans="1:68" s="3" customFormat="1" ht="24.75" hidden="1" customHeight="1">
      <c r="A100" s="1"/>
      <c r="B100" s="8"/>
      <c r="C100" s="1"/>
      <c r="D100" s="1"/>
      <c r="E100" s="1"/>
      <c r="F100" s="13"/>
      <c r="G100" s="120"/>
      <c r="H100" s="418"/>
      <c r="I100" s="418"/>
      <c r="J100" s="418"/>
      <c r="K100" s="418"/>
      <c r="L100" s="418"/>
      <c r="M100" s="419" t="s">
        <v>33</v>
      </c>
      <c r="N100" s="419"/>
      <c r="O100" s="419"/>
      <c r="P100" s="419"/>
      <c r="Q100" s="419"/>
      <c r="R100" s="419"/>
      <c r="S100" s="419"/>
      <c r="T100" s="419"/>
      <c r="U100" s="419"/>
      <c r="V100" s="419"/>
      <c r="W100" s="419"/>
      <c r="X100" s="419"/>
      <c r="Y100" s="419"/>
      <c r="Z100" s="419"/>
      <c r="AA100" s="419"/>
      <c r="AB100" s="419"/>
      <c r="AC100" s="419"/>
      <c r="AD100" s="419"/>
      <c r="AE100" s="419"/>
      <c r="AF100" s="419"/>
      <c r="AG100" s="419"/>
      <c r="AH100" s="419"/>
      <c r="AI100" s="419"/>
      <c r="AJ100" s="97"/>
      <c r="AK100" s="415" t="str">
        <f>REPT("g",(AP100))</f>
        <v/>
      </c>
      <c r="AL100" s="416"/>
      <c r="AM100" s="416"/>
      <c r="AN100" s="417"/>
      <c r="AO100" s="113"/>
      <c r="AP100" s="121"/>
      <c r="AQ100" s="46"/>
      <c r="AR100" s="115"/>
      <c r="AS100" s="51"/>
      <c r="AT100" s="51"/>
      <c r="AU100" s="51"/>
      <c r="AV100" s="51"/>
      <c r="AW100" s="51"/>
      <c r="AX100" s="51"/>
      <c r="AY100" s="13"/>
      <c r="AZ100" s="1"/>
      <c r="BA100" s="28"/>
      <c r="BB100" s="28"/>
      <c r="BC100" s="116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9"/>
      <c r="BO100" s="119"/>
      <c r="BP100" s="66"/>
    </row>
    <row r="101" spans="1:68" s="3" customFormat="1" ht="9.75" hidden="1" customHeight="1">
      <c r="A101" s="1"/>
      <c r="B101" s="8"/>
      <c r="C101" s="1"/>
      <c r="D101" s="64"/>
      <c r="E101" s="64"/>
      <c r="F101" s="13"/>
      <c r="G101" s="120"/>
      <c r="H101" s="123"/>
      <c r="I101" s="123"/>
      <c r="J101" s="123"/>
      <c r="K101" s="123"/>
      <c r="L101" s="123"/>
      <c r="M101" s="123"/>
      <c r="N101" s="123"/>
      <c r="O101" s="124"/>
      <c r="P101" s="124"/>
      <c r="Q101" s="124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97"/>
      <c r="AK101" s="126"/>
      <c r="AL101" s="126"/>
      <c r="AM101" s="126"/>
      <c r="AN101" s="126"/>
      <c r="AO101" s="113"/>
      <c r="AP101" s="127"/>
      <c r="AQ101" s="128"/>
      <c r="AR101" s="115"/>
      <c r="AS101" s="51"/>
      <c r="AT101" s="51"/>
      <c r="AU101" s="51"/>
      <c r="AV101" s="51"/>
      <c r="AW101" s="51"/>
      <c r="AX101" s="51"/>
      <c r="AY101" s="13"/>
      <c r="AZ101" s="1"/>
      <c r="BA101" s="28"/>
      <c r="BB101" s="28"/>
      <c r="BC101" s="116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9"/>
      <c r="BO101" s="119"/>
      <c r="BP101" s="66"/>
    </row>
    <row r="102" spans="1:68" s="3" customFormat="1" ht="24.75" hidden="1" customHeight="1">
      <c r="A102" s="1"/>
      <c r="B102" s="8"/>
      <c r="C102" s="1"/>
      <c r="D102" s="64"/>
      <c r="E102" s="64"/>
      <c r="F102" s="13"/>
      <c r="G102" s="43"/>
      <c r="H102" s="418" t="s">
        <v>32</v>
      </c>
      <c r="I102" s="418"/>
      <c r="J102" s="418"/>
      <c r="K102" s="418"/>
      <c r="L102" s="418"/>
      <c r="M102" s="419" t="s">
        <v>33</v>
      </c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97"/>
      <c r="AK102" s="415" t="str">
        <f t="shared" ref="AK102:AK156" si="2">REPT("g",(AP102))</f>
        <v/>
      </c>
      <c r="AL102" s="416"/>
      <c r="AM102" s="416"/>
      <c r="AN102" s="417"/>
      <c r="AO102" s="113"/>
      <c r="AP102" s="121"/>
      <c r="AQ102" s="46"/>
      <c r="AR102" s="115"/>
      <c r="AS102" s="51"/>
      <c r="AT102" s="51"/>
      <c r="AU102" s="51"/>
      <c r="AV102" s="51"/>
      <c r="AW102" s="51"/>
      <c r="AX102" s="51"/>
      <c r="AY102" s="13"/>
      <c r="AZ102" s="1"/>
      <c r="BA102" s="28"/>
      <c r="BB102" s="28"/>
      <c r="BC102" s="116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9"/>
      <c r="BO102" s="119"/>
      <c r="BP102" s="66"/>
    </row>
    <row r="103" spans="1:68" s="3" customFormat="1" ht="24.75" hidden="1" customHeight="1">
      <c r="A103" s="1"/>
      <c r="B103" s="8"/>
      <c r="C103" s="1"/>
      <c r="D103" s="64"/>
      <c r="E103" s="64"/>
      <c r="F103" s="13"/>
      <c r="G103" s="120"/>
      <c r="H103" s="418"/>
      <c r="I103" s="418"/>
      <c r="J103" s="418"/>
      <c r="K103" s="418"/>
      <c r="L103" s="418"/>
      <c r="M103" s="419" t="s">
        <v>33</v>
      </c>
      <c r="N103" s="419"/>
      <c r="O103" s="419"/>
      <c r="P103" s="419"/>
      <c r="Q103" s="419"/>
      <c r="R103" s="419"/>
      <c r="S103" s="419"/>
      <c r="T103" s="419"/>
      <c r="U103" s="419"/>
      <c r="V103" s="419"/>
      <c r="W103" s="419"/>
      <c r="X103" s="419"/>
      <c r="Y103" s="419"/>
      <c r="Z103" s="419"/>
      <c r="AA103" s="419"/>
      <c r="AB103" s="419"/>
      <c r="AC103" s="419"/>
      <c r="AD103" s="419"/>
      <c r="AE103" s="419"/>
      <c r="AF103" s="419"/>
      <c r="AG103" s="419"/>
      <c r="AH103" s="419"/>
      <c r="AI103" s="419"/>
      <c r="AJ103" s="97"/>
      <c r="AK103" s="415" t="str">
        <f t="shared" si="2"/>
        <v/>
      </c>
      <c r="AL103" s="416"/>
      <c r="AM103" s="416"/>
      <c r="AN103" s="417"/>
      <c r="AO103" s="113"/>
      <c r="AP103" s="121"/>
      <c r="AQ103" s="46"/>
      <c r="AR103" s="115"/>
      <c r="AS103" s="51"/>
      <c r="AT103" s="51"/>
      <c r="AU103" s="51"/>
      <c r="AV103" s="51"/>
      <c r="AW103" s="51"/>
      <c r="AX103" s="51"/>
      <c r="AY103" s="13"/>
      <c r="AZ103" s="1"/>
      <c r="BA103" s="28"/>
      <c r="BB103" s="28"/>
      <c r="BC103" s="116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9"/>
      <c r="BO103" s="119"/>
      <c r="BP103" s="66"/>
    </row>
    <row r="104" spans="1:68" s="3" customFormat="1" ht="24.75" hidden="1" customHeight="1">
      <c r="A104" s="1"/>
      <c r="B104" s="8"/>
      <c r="C104" s="1"/>
      <c r="D104" s="122"/>
      <c r="E104" s="122"/>
      <c r="F104" s="13"/>
      <c r="G104" s="120"/>
      <c r="H104" s="418"/>
      <c r="I104" s="418"/>
      <c r="J104" s="418"/>
      <c r="K104" s="418"/>
      <c r="L104" s="418"/>
      <c r="M104" s="419" t="s">
        <v>33</v>
      </c>
      <c r="N104" s="419"/>
      <c r="O104" s="419"/>
      <c r="P104" s="419"/>
      <c r="Q104" s="419"/>
      <c r="R104" s="419"/>
      <c r="S104" s="419"/>
      <c r="T104" s="419"/>
      <c r="U104" s="419"/>
      <c r="V104" s="419"/>
      <c r="W104" s="419"/>
      <c r="X104" s="419"/>
      <c r="Y104" s="419"/>
      <c r="Z104" s="419"/>
      <c r="AA104" s="419"/>
      <c r="AB104" s="419"/>
      <c r="AC104" s="419"/>
      <c r="AD104" s="419"/>
      <c r="AE104" s="419"/>
      <c r="AF104" s="419"/>
      <c r="AG104" s="419"/>
      <c r="AH104" s="419"/>
      <c r="AI104" s="419"/>
      <c r="AJ104" s="97"/>
      <c r="AK104" s="415" t="str">
        <f t="shared" si="2"/>
        <v/>
      </c>
      <c r="AL104" s="416"/>
      <c r="AM104" s="416"/>
      <c r="AN104" s="417"/>
      <c r="AO104" s="113"/>
      <c r="AP104" s="121"/>
      <c r="AQ104" s="46"/>
      <c r="AR104" s="115"/>
      <c r="AS104" s="51"/>
      <c r="AT104" s="51"/>
      <c r="AU104" s="51"/>
      <c r="AV104" s="51"/>
      <c r="AW104" s="51"/>
      <c r="AX104" s="51"/>
      <c r="AY104" s="13"/>
      <c r="AZ104" s="1"/>
      <c r="BA104" s="28"/>
      <c r="BB104" s="28"/>
      <c r="BC104" s="116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9"/>
      <c r="BO104" s="119"/>
      <c r="BP104" s="66"/>
    </row>
    <row r="105" spans="1:68" s="3" customFormat="1" ht="24.75" hidden="1" customHeight="1">
      <c r="A105" s="1"/>
      <c r="B105" s="8"/>
      <c r="C105" s="1"/>
      <c r="D105" s="1"/>
      <c r="E105" s="1"/>
      <c r="F105" s="13"/>
      <c r="G105" s="120"/>
      <c r="H105" s="418"/>
      <c r="I105" s="418"/>
      <c r="J105" s="418"/>
      <c r="K105" s="418"/>
      <c r="L105" s="418"/>
      <c r="M105" s="419" t="s">
        <v>33</v>
      </c>
      <c r="N105" s="419"/>
      <c r="O105" s="419"/>
      <c r="P105" s="419"/>
      <c r="Q105" s="419"/>
      <c r="R105" s="419"/>
      <c r="S105" s="419"/>
      <c r="T105" s="419"/>
      <c r="U105" s="419"/>
      <c r="V105" s="419"/>
      <c r="W105" s="419"/>
      <c r="X105" s="419"/>
      <c r="Y105" s="419"/>
      <c r="Z105" s="419"/>
      <c r="AA105" s="419"/>
      <c r="AB105" s="419"/>
      <c r="AC105" s="419"/>
      <c r="AD105" s="419"/>
      <c r="AE105" s="419"/>
      <c r="AF105" s="419"/>
      <c r="AG105" s="419"/>
      <c r="AH105" s="419"/>
      <c r="AI105" s="419"/>
      <c r="AJ105" s="97"/>
      <c r="AK105" s="415" t="str">
        <f t="shared" si="2"/>
        <v/>
      </c>
      <c r="AL105" s="416"/>
      <c r="AM105" s="416"/>
      <c r="AN105" s="417"/>
      <c r="AO105" s="113"/>
      <c r="AP105" s="121"/>
      <c r="AQ105" s="46"/>
      <c r="AR105" s="115"/>
      <c r="AS105" s="51"/>
      <c r="AT105" s="51"/>
      <c r="AU105" s="51"/>
      <c r="AV105" s="51"/>
      <c r="AW105" s="51"/>
      <c r="AX105" s="51"/>
      <c r="AY105" s="13"/>
      <c r="AZ105" s="1"/>
      <c r="BA105" s="28"/>
      <c r="BB105" s="28"/>
      <c r="BC105" s="116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9"/>
      <c r="BO105" s="119"/>
      <c r="BP105" s="66"/>
    </row>
    <row r="106" spans="1:68" s="3" customFormat="1" ht="9.75" hidden="1" customHeight="1">
      <c r="A106" s="1"/>
      <c r="B106" s="8"/>
      <c r="C106" s="1"/>
      <c r="D106" s="64"/>
      <c r="E106" s="64"/>
      <c r="F106" s="13"/>
      <c r="G106" s="120"/>
      <c r="H106" s="123"/>
      <c r="I106" s="123"/>
      <c r="J106" s="123"/>
      <c r="K106" s="123"/>
      <c r="L106" s="123"/>
      <c r="M106" s="123"/>
      <c r="N106" s="123"/>
      <c r="O106" s="124"/>
      <c r="P106" s="124"/>
      <c r="Q106" s="124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97"/>
      <c r="AK106" s="126"/>
      <c r="AL106" s="126"/>
      <c r="AM106" s="126"/>
      <c r="AN106" s="126"/>
      <c r="AO106" s="113"/>
      <c r="AP106" s="127"/>
      <c r="AQ106" s="128"/>
      <c r="AR106" s="115"/>
      <c r="AS106" s="51"/>
      <c r="AT106" s="51"/>
      <c r="AU106" s="51"/>
      <c r="AV106" s="51"/>
      <c r="AW106" s="51"/>
      <c r="AX106" s="51"/>
      <c r="AY106" s="13"/>
      <c r="AZ106" s="1"/>
      <c r="BA106" s="28"/>
      <c r="BB106" s="28"/>
      <c r="BC106" s="116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9"/>
      <c r="BO106" s="119"/>
      <c r="BP106" s="66"/>
    </row>
    <row r="107" spans="1:68" s="3" customFormat="1" ht="24.75" hidden="1" customHeight="1">
      <c r="A107" s="1"/>
      <c r="B107" s="8"/>
      <c r="C107" s="1"/>
      <c r="D107" s="64"/>
      <c r="E107" s="64"/>
      <c r="F107" s="13"/>
      <c r="G107" s="43"/>
      <c r="H107" s="418" t="s">
        <v>32</v>
      </c>
      <c r="I107" s="418"/>
      <c r="J107" s="418"/>
      <c r="K107" s="418"/>
      <c r="L107" s="418"/>
      <c r="M107" s="419" t="s">
        <v>33</v>
      </c>
      <c r="N107" s="419"/>
      <c r="O107" s="419"/>
      <c r="P107" s="419"/>
      <c r="Q107" s="419"/>
      <c r="R107" s="419"/>
      <c r="S107" s="419"/>
      <c r="T107" s="419"/>
      <c r="U107" s="419"/>
      <c r="V107" s="419"/>
      <c r="W107" s="419"/>
      <c r="X107" s="419"/>
      <c r="Y107" s="419"/>
      <c r="Z107" s="419"/>
      <c r="AA107" s="419"/>
      <c r="AB107" s="419"/>
      <c r="AC107" s="419"/>
      <c r="AD107" s="419"/>
      <c r="AE107" s="419"/>
      <c r="AF107" s="419"/>
      <c r="AG107" s="419"/>
      <c r="AH107" s="419"/>
      <c r="AI107" s="419"/>
      <c r="AJ107" s="97"/>
      <c r="AK107" s="415" t="str">
        <f t="shared" si="2"/>
        <v/>
      </c>
      <c r="AL107" s="416"/>
      <c r="AM107" s="416"/>
      <c r="AN107" s="417"/>
      <c r="AO107" s="113"/>
      <c r="AP107" s="121"/>
      <c r="AQ107" s="46"/>
      <c r="AR107" s="115"/>
      <c r="AS107" s="51"/>
      <c r="AT107" s="51"/>
      <c r="AU107" s="51"/>
      <c r="AV107" s="51"/>
      <c r="AW107" s="51"/>
      <c r="AX107" s="51"/>
      <c r="AY107" s="13"/>
      <c r="AZ107" s="1"/>
      <c r="BA107" s="28"/>
      <c r="BB107" s="28"/>
      <c r="BC107" s="116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9"/>
      <c r="BO107" s="119"/>
      <c r="BP107" s="66"/>
    </row>
    <row r="108" spans="1:68" s="3" customFormat="1" ht="24.75" hidden="1" customHeight="1">
      <c r="A108" s="1"/>
      <c r="B108" s="8"/>
      <c r="C108" s="1"/>
      <c r="D108" s="64"/>
      <c r="E108" s="64"/>
      <c r="F108" s="13"/>
      <c r="G108" s="120"/>
      <c r="H108" s="418"/>
      <c r="I108" s="418"/>
      <c r="J108" s="418"/>
      <c r="K108" s="418"/>
      <c r="L108" s="418"/>
      <c r="M108" s="419" t="s">
        <v>33</v>
      </c>
      <c r="N108" s="419"/>
      <c r="O108" s="419"/>
      <c r="P108" s="419"/>
      <c r="Q108" s="419"/>
      <c r="R108" s="419"/>
      <c r="S108" s="419"/>
      <c r="T108" s="419"/>
      <c r="U108" s="419"/>
      <c r="V108" s="419"/>
      <c r="W108" s="419"/>
      <c r="X108" s="419"/>
      <c r="Y108" s="419"/>
      <c r="Z108" s="419"/>
      <c r="AA108" s="419"/>
      <c r="AB108" s="419"/>
      <c r="AC108" s="419"/>
      <c r="AD108" s="419"/>
      <c r="AE108" s="419"/>
      <c r="AF108" s="419"/>
      <c r="AG108" s="419"/>
      <c r="AH108" s="419"/>
      <c r="AI108" s="419"/>
      <c r="AJ108" s="97"/>
      <c r="AK108" s="415" t="str">
        <f t="shared" si="2"/>
        <v/>
      </c>
      <c r="AL108" s="416"/>
      <c r="AM108" s="416"/>
      <c r="AN108" s="417"/>
      <c r="AO108" s="113"/>
      <c r="AP108" s="121"/>
      <c r="AQ108" s="46"/>
      <c r="AR108" s="115"/>
      <c r="AS108" s="51"/>
      <c r="AT108" s="51"/>
      <c r="AU108" s="51"/>
      <c r="AV108" s="51"/>
      <c r="AW108" s="51"/>
      <c r="AX108" s="51"/>
      <c r="AY108" s="13"/>
      <c r="AZ108" s="1"/>
      <c r="BA108" s="28"/>
      <c r="BB108" s="28"/>
      <c r="BC108" s="116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9"/>
      <c r="BO108" s="119"/>
      <c r="BP108" s="66"/>
    </row>
    <row r="109" spans="1:68" s="3" customFormat="1" ht="24.75" hidden="1" customHeight="1">
      <c r="A109" s="1"/>
      <c r="B109" s="8"/>
      <c r="C109" s="1"/>
      <c r="D109" s="122"/>
      <c r="E109" s="122"/>
      <c r="F109" s="13"/>
      <c r="G109" s="120"/>
      <c r="H109" s="418"/>
      <c r="I109" s="418"/>
      <c r="J109" s="418"/>
      <c r="K109" s="418"/>
      <c r="L109" s="418"/>
      <c r="M109" s="419" t="s">
        <v>33</v>
      </c>
      <c r="N109" s="419"/>
      <c r="O109" s="419"/>
      <c r="P109" s="419"/>
      <c r="Q109" s="419"/>
      <c r="R109" s="419"/>
      <c r="S109" s="419"/>
      <c r="T109" s="419"/>
      <c r="U109" s="419"/>
      <c r="V109" s="419"/>
      <c r="W109" s="419"/>
      <c r="X109" s="419"/>
      <c r="Y109" s="419"/>
      <c r="Z109" s="419"/>
      <c r="AA109" s="419"/>
      <c r="AB109" s="419"/>
      <c r="AC109" s="419"/>
      <c r="AD109" s="419"/>
      <c r="AE109" s="419"/>
      <c r="AF109" s="419"/>
      <c r="AG109" s="419"/>
      <c r="AH109" s="419"/>
      <c r="AI109" s="419"/>
      <c r="AJ109" s="97"/>
      <c r="AK109" s="415" t="str">
        <f t="shared" si="2"/>
        <v/>
      </c>
      <c r="AL109" s="416"/>
      <c r="AM109" s="416"/>
      <c r="AN109" s="417"/>
      <c r="AO109" s="113"/>
      <c r="AP109" s="121"/>
      <c r="AQ109" s="46"/>
      <c r="AR109" s="115"/>
      <c r="AS109" s="51"/>
      <c r="AT109" s="51"/>
      <c r="AU109" s="51"/>
      <c r="AV109" s="51"/>
      <c r="AW109" s="51"/>
      <c r="AX109" s="51"/>
      <c r="AY109" s="13"/>
      <c r="AZ109" s="1"/>
      <c r="BA109" s="28"/>
      <c r="BB109" s="28"/>
      <c r="BC109" s="116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9"/>
      <c r="BO109" s="119"/>
      <c r="BP109" s="66"/>
    </row>
    <row r="110" spans="1:68" s="3" customFormat="1" ht="24.75" hidden="1" customHeight="1">
      <c r="A110" s="1"/>
      <c r="B110" s="8"/>
      <c r="C110" s="1"/>
      <c r="D110" s="122"/>
      <c r="E110" s="122"/>
      <c r="F110" s="1"/>
      <c r="G110" s="120"/>
      <c r="H110" s="418"/>
      <c r="I110" s="418"/>
      <c r="J110" s="418"/>
      <c r="K110" s="418"/>
      <c r="L110" s="418"/>
      <c r="M110" s="419" t="s">
        <v>33</v>
      </c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97"/>
      <c r="AK110" s="415" t="str">
        <f t="shared" si="2"/>
        <v/>
      </c>
      <c r="AL110" s="416"/>
      <c r="AM110" s="416"/>
      <c r="AN110" s="417"/>
      <c r="AO110" s="113"/>
      <c r="AP110" s="121"/>
      <c r="AQ110" s="46"/>
      <c r="AR110" s="129"/>
      <c r="AS110" s="51"/>
      <c r="AT110" s="51"/>
      <c r="AU110" s="51"/>
      <c r="AV110" s="51"/>
      <c r="AW110" s="51"/>
      <c r="AX110" s="51"/>
      <c r="AY110" s="13"/>
      <c r="AZ110" s="1"/>
      <c r="BA110" s="28"/>
      <c r="BB110" s="28"/>
      <c r="BC110" s="116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9"/>
      <c r="BO110" s="119"/>
      <c r="BP110" s="66"/>
    </row>
    <row r="111" spans="1:68" s="3" customFormat="1" ht="9.75" hidden="1" customHeight="1">
      <c r="A111" s="1"/>
      <c r="B111" s="8"/>
      <c r="C111" s="1"/>
      <c r="D111" s="64"/>
      <c r="E111" s="64"/>
      <c r="F111" s="13"/>
      <c r="G111" s="120"/>
      <c r="H111" s="123"/>
      <c r="I111" s="123"/>
      <c r="J111" s="123"/>
      <c r="K111" s="123"/>
      <c r="L111" s="123"/>
      <c r="M111" s="123"/>
      <c r="N111" s="123"/>
      <c r="O111" s="124"/>
      <c r="P111" s="124"/>
      <c r="Q111" s="124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97"/>
      <c r="AK111" s="126"/>
      <c r="AL111" s="126"/>
      <c r="AM111" s="126"/>
      <c r="AN111" s="126"/>
      <c r="AO111" s="113"/>
      <c r="AP111" s="127"/>
      <c r="AQ111" s="128"/>
      <c r="AR111" s="115"/>
      <c r="AS111" s="51"/>
      <c r="AT111" s="51"/>
      <c r="AU111" s="51"/>
      <c r="AV111" s="51"/>
      <c r="AW111" s="51"/>
      <c r="AX111" s="51"/>
      <c r="AY111" s="13"/>
      <c r="AZ111" s="1"/>
      <c r="BA111" s="28"/>
      <c r="BB111" s="28"/>
      <c r="BC111" s="116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9"/>
      <c r="BO111" s="119"/>
      <c r="BP111" s="66"/>
    </row>
    <row r="112" spans="1:68" s="3" customFormat="1" ht="24.95" hidden="1" customHeight="1">
      <c r="A112" s="1"/>
      <c r="B112" s="8"/>
      <c r="C112" s="1"/>
      <c r="D112" s="64"/>
      <c r="E112" s="64"/>
      <c r="F112" s="13"/>
      <c r="G112" s="43"/>
      <c r="H112" s="418" t="s">
        <v>32</v>
      </c>
      <c r="I112" s="418"/>
      <c r="J112" s="418"/>
      <c r="K112" s="418"/>
      <c r="L112" s="418"/>
      <c r="M112" s="419" t="s">
        <v>33</v>
      </c>
      <c r="N112" s="419"/>
      <c r="O112" s="419"/>
      <c r="P112" s="419"/>
      <c r="Q112" s="419"/>
      <c r="R112" s="419"/>
      <c r="S112" s="419"/>
      <c r="T112" s="419"/>
      <c r="U112" s="419"/>
      <c r="V112" s="419"/>
      <c r="W112" s="419"/>
      <c r="X112" s="419"/>
      <c r="Y112" s="419"/>
      <c r="Z112" s="419"/>
      <c r="AA112" s="419"/>
      <c r="AB112" s="419"/>
      <c r="AC112" s="419"/>
      <c r="AD112" s="419"/>
      <c r="AE112" s="419"/>
      <c r="AF112" s="419"/>
      <c r="AG112" s="419"/>
      <c r="AH112" s="419"/>
      <c r="AI112" s="419"/>
      <c r="AJ112" s="97"/>
      <c r="AK112" s="415" t="str">
        <f t="shared" si="2"/>
        <v/>
      </c>
      <c r="AL112" s="416"/>
      <c r="AM112" s="416"/>
      <c r="AN112" s="417"/>
      <c r="AO112" s="113"/>
      <c r="AP112" s="121"/>
      <c r="AQ112" s="46"/>
      <c r="AR112" s="115"/>
      <c r="AS112" s="51"/>
      <c r="AT112" s="51"/>
      <c r="AU112" s="51"/>
      <c r="AV112" s="51"/>
      <c r="AW112" s="51"/>
      <c r="AX112" s="51"/>
      <c r="AY112" s="13"/>
      <c r="AZ112" s="1"/>
      <c r="BA112" s="28"/>
      <c r="BB112" s="28"/>
      <c r="BC112" s="116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9"/>
      <c r="BO112" s="119"/>
      <c r="BP112" s="66"/>
    </row>
    <row r="113" spans="1:68" s="3" customFormat="1" ht="24.95" hidden="1" customHeight="1">
      <c r="A113" s="1"/>
      <c r="B113" s="8"/>
      <c r="C113" s="1"/>
      <c r="D113" s="64"/>
      <c r="E113" s="64"/>
      <c r="F113" s="13"/>
      <c r="G113" s="120"/>
      <c r="H113" s="418"/>
      <c r="I113" s="418"/>
      <c r="J113" s="418"/>
      <c r="K113" s="418"/>
      <c r="L113" s="418"/>
      <c r="M113" s="419" t="s">
        <v>33</v>
      </c>
      <c r="N113" s="419"/>
      <c r="O113" s="419"/>
      <c r="P113" s="419"/>
      <c r="Q113" s="419"/>
      <c r="R113" s="419"/>
      <c r="S113" s="419"/>
      <c r="T113" s="419"/>
      <c r="U113" s="419"/>
      <c r="V113" s="419"/>
      <c r="W113" s="419"/>
      <c r="X113" s="419"/>
      <c r="Y113" s="419"/>
      <c r="Z113" s="419"/>
      <c r="AA113" s="419"/>
      <c r="AB113" s="419"/>
      <c r="AC113" s="419"/>
      <c r="AD113" s="419"/>
      <c r="AE113" s="419"/>
      <c r="AF113" s="419"/>
      <c r="AG113" s="419"/>
      <c r="AH113" s="419"/>
      <c r="AI113" s="419"/>
      <c r="AJ113" s="97"/>
      <c r="AK113" s="415" t="str">
        <f t="shared" si="2"/>
        <v/>
      </c>
      <c r="AL113" s="416"/>
      <c r="AM113" s="416"/>
      <c r="AN113" s="417"/>
      <c r="AO113" s="113"/>
      <c r="AP113" s="121"/>
      <c r="AQ113" s="46"/>
      <c r="AR113" s="115"/>
      <c r="AS113" s="51"/>
      <c r="AT113" s="51"/>
      <c r="AU113" s="51"/>
      <c r="AV113" s="51"/>
      <c r="AW113" s="51"/>
      <c r="AX113" s="51"/>
      <c r="AY113" s="13"/>
      <c r="AZ113" s="1"/>
      <c r="BA113" s="28"/>
      <c r="BB113" s="28"/>
      <c r="BC113" s="116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9"/>
      <c r="BO113" s="119"/>
      <c r="BP113" s="66"/>
    </row>
    <row r="114" spans="1:68" s="3" customFormat="1" ht="24.75" hidden="1" customHeight="1">
      <c r="A114" s="1"/>
      <c r="B114" s="8"/>
      <c r="C114" s="1"/>
      <c r="D114" s="122"/>
      <c r="E114" s="122"/>
      <c r="F114" s="13"/>
      <c r="G114" s="120"/>
      <c r="H114" s="418"/>
      <c r="I114" s="418"/>
      <c r="J114" s="418"/>
      <c r="K114" s="418"/>
      <c r="L114" s="418"/>
      <c r="M114" s="419" t="s">
        <v>33</v>
      </c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97"/>
      <c r="AK114" s="415" t="str">
        <f t="shared" si="2"/>
        <v/>
      </c>
      <c r="AL114" s="416"/>
      <c r="AM114" s="416"/>
      <c r="AN114" s="417"/>
      <c r="AO114" s="113"/>
      <c r="AP114" s="121"/>
      <c r="AQ114" s="46"/>
      <c r="AR114" s="115"/>
      <c r="AS114" s="51"/>
      <c r="AT114" s="51"/>
      <c r="AU114" s="51"/>
      <c r="AV114" s="51"/>
      <c r="AW114" s="51"/>
      <c r="AX114" s="51"/>
      <c r="AY114" s="13"/>
      <c r="AZ114" s="1"/>
      <c r="BA114" s="28"/>
      <c r="BB114" s="28"/>
      <c r="BC114" s="116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9"/>
      <c r="BO114" s="119"/>
      <c r="BP114" s="66"/>
    </row>
    <row r="115" spans="1:68" s="3" customFormat="1" ht="24.75" hidden="1" customHeight="1">
      <c r="A115" s="1"/>
      <c r="B115" s="8"/>
      <c r="C115" s="1"/>
      <c r="D115" s="122"/>
      <c r="E115" s="122"/>
      <c r="F115" s="1"/>
      <c r="G115" s="120"/>
      <c r="H115" s="418"/>
      <c r="I115" s="418"/>
      <c r="J115" s="418"/>
      <c r="K115" s="418"/>
      <c r="L115" s="418"/>
      <c r="M115" s="419" t="s">
        <v>33</v>
      </c>
      <c r="N115" s="419"/>
      <c r="O115" s="419"/>
      <c r="P115" s="419"/>
      <c r="Q115" s="419"/>
      <c r="R115" s="419"/>
      <c r="S115" s="419"/>
      <c r="T115" s="419"/>
      <c r="U115" s="419"/>
      <c r="V115" s="419"/>
      <c r="W115" s="419"/>
      <c r="X115" s="419"/>
      <c r="Y115" s="419"/>
      <c r="Z115" s="419"/>
      <c r="AA115" s="419"/>
      <c r="AB115" s="419"/>
      <c r="AC115" s="419"/>
      <c r="AD115" s="419"/>
      <c r="AE115" s="419"/>
      <c r="AF115" s="419"/>
      <c r="AG115" s="419"/>
      <c r="AH115" s="419"/>
      <c r="AI115" s="419"/>
      <c r="AJ115" s="97"/>
      <c r="AK115" s="415" t="str">
        <f t="shared" si="2"/>
        <v/>
      </c>
      <c r="AL115" s="416"/>
      <c r="AM115" s="416"/>
      <c r="AN115" s="417"/>
      <c r="AO115" s="113"/>
      <c r="AP115" s="121"/>
      <c r="AQ115" s="46"/>
      <c r="AR115" s="129"/>
      <c r="AS115" s="51"/>
      <c r="AT115" s="51"/>
      <c r="AU115" s="51"/>
      <c r="AV115" s="51"/>
      <c r="AW115" s="51"/>
      <c r="AX115" s="51"/>
      <c r="AY115" s="13"/>
      <c r="AZ115" s="1"/>
      <c r="BA115" s="28"/>
      <c r="BB115" s="28"/>
      <c r="BC115" s="116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9"/>
      <c r="BO115" s="119"/>
      <c r="BP115" s="66"/>
    </row>
    <row r="116" spans="1:68" ht="9.75" hidden="1" customHeight="1">
      <c r="B116" s="8"/>
      <c r="D116" s="147"/>
      <c r="E116" s="37"/>
      <c r="G116" s="120"/>
      <c r="H116" s="123"/>
      <c r="I116" s="123"/>
      <c r="J116" s="123"/>
      <c r="K116" s="123"/>
      <c r="L116" s="123"/>
      <c r="M116" s="123"/>
      <c r="N116" s="123"/>
      <c r="O116" s="124"/>
      <c r="P116" s="124"/>
      <c r="Q116" s="124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97"/>
      <c r="AK116" s="126"/>
      <c r="AL116" s="126"/>
      <c r="AM116" s="126"/>
      <c r="AN116" s="126"/>
      <c r="AO116" s="113"/>
      <c r="AP116" s="127"/>
      <c r="AQ116" s="128"/>
      <c r="AR116" s="66"/>
      <c r="AS116" s="51"/>
      <c r="AT116" s="51"/>
      <c r="AU116" s="51"/>
      <c r="AV116" s="51"/>
      <c r="AW116" s="51"/>
      <c r="AX116" s="51"/>
      <c r="AY116" s="13"/>
      <c r="BA116" s="28"/>
      <c r="BB116" s="28"/>
      <c r="BC116" s="67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9"/>
    </row>
    <row r="117" spans="1:68" s="3" customFormat="1" ht="20.100000000000001" hidden="1" customHeight="1">
      <c r="A117" s="1"/>
      <c r="B117" s="8"/>
      <c r="C117" s="1"/>
      <c r="D117" s="122"/>
      <c r="E117" s="122"/>
      <c r="F117" s="1"/>
      <c r="G117" s="43"/>
      <c r="H117" s="418" t="s">
        <v>32</v>
      </c>
      <c r="I117" s="418"/>
      <c r="J117" s="418"/>
      <c r="K117" s="418"/>
      <c r="L117" s="418"/>
      <c r="M117" s="419" t="s">
        <v>33</v>
      </c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97"/>
      <c r="AK117" s="415" t="str">
        <f t="shared" si="2"/>
        <v/>
      </c>
      <c r="AL117" s="416"/>
      <c r="AM117" s="416"/>
      <c r="AN117" s="417"/>
      <c r="AO117" s="113"/>
      <c r="AP117" s="121"/>
      <c r="AQ117" s="46"/>
      <c r="AR117" s="115"/>
      <c r="AS117" s="51"/>
      <c r="AT117" s="51"/>
      <c r="AU117" s="51"/>
      <c r="AV117" s="51"/>
      <c r="AW117" s="51"/>
      <c r="AX117" s="51"/>
      <c r="AY117" s="13"/>
      <c r="AZ117" s="1"/>
      <c r="BA117" s="28"/>
      <c r="BB117" s="28"/>
      <c r="BC117" s="116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9"/>
      <c r="BO117" s="119"/>
      <c r="BP117" s="66"/>
    </row>
    <row r="118" spans="1:68" ht="24.95" hidden="1" customHeight="1">
      <c r="B118" s="83"/>
      <c r="C118" s="84"/>
      <c r="D118" s="84"/>
      <c r="E118" s="84"/>
      <c r="F118" s="85"/>
      <c r="G118" s="120"/>
      <c r="H118" s="418"/>
      <c r="I118" s="418"/>
      <c r="J118" s="418"/>
      <c r="K118" s="418"/>
      <c r="L118" s="418"/>
      <c r="M118" s="419" t="s">
        <v>33</v>
      </c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97"/>
      <c r="AK118" s="415" t="str">
        <f t="shared" si="2"/>
        <v/>
      </c>
      <c r="AL118" s="416"/>
      <c r="AM118" s="416"/>
      <c r="AN118" s="417"/>
      <c r="AO118" s="113"/>
      <c r="AP118" s="121"/>
      <c r="AQ118" s="46"/>
      <c r="AR118" s="92"/>
      <c r="AS118" s="51"/>
      <c r="AT118" s="51"/>
      <c r="AU118" s="51"/>
      <c r="AV118" s="51"/>
      <c r="AW118" s="51"/>
      <c r="AX118" s="51"/>
      <c r="AY118" s="13"/>
    </row>
    <row r="119" spans="1:68" ht="24.95" hidden="1" customHeight="1">
      <c r="B119" s="8"/>
      <c r="C119" s="390"/>
      <c r="D119" s="390"/>
      <c r="E119" s="93"/>
      <c r="F119" s="94"/>
      <c r="G119" s="120"/>
      <c r="H119" s="418"/>
      <c r="I119" s="418"/>
      <c r="J119" s="418"/>
      <c r="K119" s="418"/>
      <c r="L119" s="418"/>
      <c r="M119" s="419" t="s">
        <v>33</v>
      </c>
      <c r="N119" s="419"/>
      <c r="O119" s="419"/>
      <c r="P119" s="419"/>
      <c r="Q119" s="419"/>
      <c r="R119" s="419"/>
      <c r="S119" s="419"/>
      <c r="T119" s="419"/>
      <c r="U119" s="419"/>
      <c r="V119" s="419"/>
      <c r="W119" s="419"/>
      <c r="X119" s="419"/>
      <c r="Y119" s="419"/>
      <c r="Z119" s="419"/>
      <c r="AA119" s="419"/>
      <c r="AB119" s="419"/>
      <c r="AC119" s="419"/>
      <c r="AD119" s="419"/>
      <c r="AE119" s="419"/>
      <c r="AF119" s="419"/>
      <c r="AG119" s="419"/>
      <c r="AH119" s="419"/>
      <c r="AI119" s="419"/>
      <c r="AJ119" s="97"/>
      <c r="AK119" s="415" t="str">
        <f t="shared" si="2"/>
        <v/>
      </c>
      <c r="AL119" s="416"/>
      <c r="AM119" s="416"/>
      <c r="AN119" s="417"/>
      <c r="AO119" s="113"/>
      <c r="AP119" s="121"/>
      <c r="AQ119" s="46"/>
      <c r="AR119" s="8"/>
      <c r="AV119" s="98"/>
      <c r="AW119" s="98"/>
      <c r="AX119" s="51"/>
      <c r="AY119" s="13"/>
      <c r="BA119" s="1"/>
      <c r="BB119" s="1"/>
      <c r="BC119" s="37"/>
      <c r="BD119" s="99"/>
    </row>
    <row r="120" spans="1:68" ht="24.75" hidden="1" customHeight="1">
      <c r="B120" s="8"/>
      <c r="C120" s="100"/>
      <c r="D120" s="100"/>
      <c r="E120" s="101"/>
      <c r="F120" s="102"/>
      <c r="G120" s="120"/>
      <c r="H120" s="418"/>
      <c r="I120" s="418"/>
      <c r="J120" s="418"/>
      <c r="K120" s="418"/>
      <c r="L120" s="418"/>
      <c r="M120" s="419" t="s">
        <v>33</v>
      </c>
      <c r="N120" s="419"/>
      <c r="O120" s="419"/>
      <c r="P120" s="419"/>
      <c r="Q120" s="419"/>
      <c r="R120" s="419"/>
      <c r="S120" s="419"/>
      <c r="T120" s="419"/>
      <c r="U120" s="419"/>
      <c r="V120" s="419"/>
      <c r="W120" s="419"/>
      <c r="X120" s="419"/>
      <c r="Y120" s="419"/>
      <c r="Z120" s="419"/>
      <c r="AA120" s="419"/>
      <c r="AB120" s="419"/>
      <c r="AC120" s="419"/>
      <c r="AD120" s="419"/>
      <c r="AE120" s="419"/>
      <c r="AF120" s="419"/>
      <c r="AG120" s="419"/>
      <c r="AH120" s="419"/>
      <c r="AI120" s="419"/>
      <c r="AJ120" s="97"/>
      <c r="AK120" s="415" t="str">
        <f t="shared" si="2"/>
        <v/>
      </c>
      <c r="AL120" s="416"/>
      <c r="AM120" s="416"/>
      <c r="AN120" s="417"/>
      <c r="AO120" s="113"/>
      <c r="AP120" s="121"/>
      <c r="AQ120" s="46"/>
      <c r="AR120" s="8"/>
      <c r="AV120" s="98"/>
      <c r="AW120" s="98"/>
      <c r="AX120" s="51"/>
      <c r="AY120" s="13"/>
      <c r="BA120" s="1"/>
      <c r="BB120" s="1"/>
      <c r="BC120" s="37"/>
      <c r="BD120" s="99"/>
    </row>
    <row r="121" spans="1:68" ht="9.75" hidden="1" customHeight="1">
      <c r="B121" s="8"/>
      <c r="C121" s="100"/>
      <c r="D121" s="100"/>
      <c r="E121" s="101"/>
      <c r="F121" s="102"/>
      <c r="G121" s="120"/>
      <c r="H121" s="123"/>
      <c r="I121" s="123"/>
      <c r="J121" s="123"/>
      <c r="K121" s="123"/>
      <c r="L121" s="123"/>
      <c r="M121" s="123"/>
      <c r="N121" s="123"/>
      <c r="O121" s="124"/>
      <c r="P121" s="124"/>
      <c r="Q121" s="124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97"/>
      <c r="AK121" s="126"/>
      <c r="AL121" s="126"/>
      <c r="AM121" s="126"/>
      <c r="AN121" s="126"/>
      <c r="AO121" s="113"/>
      <c r="AP121" s="127"/>
      <c r="AQ121" s="128"/>
      <c r="AR121" s="8"/>
      <c r="AV121" s="98"/>
      <c r="AW121" s="98"/>
      <c r="AX121" s="51"/>
      <c r="AY121" s="13"/>
      <c r="BA121" s="1"/>
      <c r="BB121" s="1"/>
      <c r="BC121" s="37"/>
      <c r="BD121" s="99"/>
    </row>
    <row r="122" spans="1:68" ht="9" customHeight="1">
      <c r="B122" s="8"/>
      <c r="C122" s="100"/>
      <c r="D122" s="100"/>
      <c r="E122" s="101"/>
      <c r="F122" s="102"/>
      <c r="G122" s="148"/>
      <c r="H122" s="131"/>
      <c r="I122" s="131"/>
      <c r="J122" s="131"/>
      <c r="K122" s="131"/>
      <c r="L122" s="131"/>
      <c r="M122" s="131"/>
      <c r="N122" s="131"/>
      <c r="O122" s="132"/>
      <c r="P122" s="132"/>
      <c r="Q122" s="132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4"/>
      <c r="AK122" s="135"/>
      <c r="AL122" s="135"/>
      <c r="AM122" s="135"/>
      <c r="AN122" s="135"/>
      <c r="AO122" s="136"/>
      <c r="AP122" s="137"/>
      <c r="AQ122" s="138"/>
      <c r="AR122" s="8"/>
      <c r="AV122" s="98"/>
      <c r="AW122" s="98"/>
      <c r="AX122" s="51"/>
      <c r="AY122" s="13"/>
      <c r="BA122" s="1"/>
      <c r="BB122" s="1"/>
      <c r="BC122" s="37"/>
      <c r="BD122" s="99"/>
    </row>
    <row r="123" spans="1:68" s="3" customFormat="1" ht="24.95" customHeight="1">
      <c r="A123" s="1"/>
      <c r="B123" s="8"/>
      <c r="C123" s="1"/>
      <c r="D123" s="1"/>
      <c r="E123" s="1"/>
      <c r="F123" s="13"/>
      <c r="G123" s="5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43"/>
      <c r="AC123" s="143"/>
      <c r="AD123" s="143"/>
      <c r="AE123" s="149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45"/>
      <c r="AP123" s="119"/>
      <c r="AQ123" s="51"/>
      <c r="AR123" s="115"/>
      <c r="AS123" s="51"/>
      <c r="AT123" s="51"/>
      <c r="AU123" s="51"/>
      <c r="AV123" s="51"/>
      <c r="AW123" s="51"/>
      <c r="AX123" s="51"/>
      <c r="AY123" s="13"/>
      <c r="AZ123" s="1"/>
      <c r="BA123" s="28"/>
      <c r="BB123" s="28"/>
      <c r="BC123" s="116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9"/>
      <c r="BO123" s="119"/>
      <c r="BP123" s="66"/>
    </row>
    <row r="124" spans="1:68" s="3" customFormat="1" ht="24.95" customHeight="1">
      <c r="A124" s="1"/>
      <c r="B124" s="8"/>
      <c r="C124" s="1"/>
      <c r="D124" s="64"/>
      <c r="E124" s="64"/>
      <c r="F124" s="13"/>
      <c r="G124" s="139"/>
      <c r="H124" s="389" t="s">
        <v>18</v>
      </c>
      <c r="I124" s="389"/>
      <c r="J124" s="81" t="s">
        <v>19</v>
      </c>
      <c r="K124" s="389" t="s">
        <v>20</v>
      </c>
      <c r="L124" s="389"/>
      <c r="M124" s="140"/>
      <c r="N124" s="140"/>
      <c r="O124" s="141"/>
      <c r="P124" s="141"/>
      <c r="Q124" s="141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3"/>
      <c r="AK124" s="144"/>
      <c r="AL124" s="144"/>
      <c r="AM124" s="144"/>
      <c r="AN124" s="144"/>
      <c r="AO124" s="145"/>
      <c r="AP124" s="146"/>
      <c r="AQ124" s="51"/>
      <c r="AR124" s="115"/>
      <c r="AS124" s="51"/>
      <c r="AT124" s="51"/>
      <c r="AU124" s="51"/>
      <c r="AV124" s="51"/>
      <c r="AW124" s="51"/>
      <c r="AX124" s="51"/>
      <c r="AY124" s="13"/>
      <c r="AZ124" s="1"/>
      <c r="BA124" s="28"/>
      <c r="BB124" s="28"/>
      <c r="BC124" s="116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9"/>
      <c r="BO124" s="119"/>
      <c r="BP124" s="66"/>
    </row>
    <row r="125" spans="1:68" s="3" customFormat="1" ht="24.95" customHeight="1">
      <c r="A125" s="1"/>
      <c r="B125" s="8"/>
      <c r="C125" s="1"/>
      <c r="D125" s="64"/>
      <c r="E125" s="64"/>
      <c r="F125" s="13"/>
      <c r="G125" s="86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9"/>
      <c r="AI125" s="89"/>
      <c r="AJ125" s="89"/>
      <c r="AK125" s="90"/>
      <c r="AL125" s="90"/>
      <c r="AM125" s="90"/>
      <c r="AN125" s="90"/>
      <c r="AO125" s="91"/>
      <c r="AP125" s="91"/>
      <c r="AQ125" s="91"/>
      <c r="AR125" s="115"/>
      <c r="AS125" s="51"/>
      <c r="AT125" s="51"/>
      <c r="AU125" s="51"/>
      <c r="AV125" s="51"/>
      <c r="AW125" s="51"/>
      <c r="AX125" s="51"/>
      <c r="AY125" s="13"/>
      <c r="AZ125" s="1"/>
      <c r="BA125" s="28"/>
      <c r="BB125" s="28"/>
      <c r="BC125" s="116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9"/>
      <c r="BO125" s="119"/>
      <c r="BP125" s="66"/>
    </row>
    <row r="126" spans="1:68" s="3" customFormat="1" ht="24.95" customHeight="1">
      <c r="A126" s="1"/>
      <c r="B126" s="8"/>
      <c r="C126" s="1"/>
      <c r="D126" s="64"/>
      <c r="E126" s="93" t="s">
        <v>14</v>
      </c>
      <c r="F126" s="13"/>
      <c r="G126" s="95" t="s">
        <v>21</v>
      </c>
      <c r="H126" s="420" t="str">
        <f>IFERROR(AVERAGE(AP130:AP156),"")</f>
        <v/>
      </c>
      <c r="I126" s="421"/>
      <c r="J126" s="96">
        <v>6</v>
      </c>
      <c r="K126" s="393" t="s">
        <v>42</v>
      </c>
      <c r="L126" s="394"/>
      <c r="M126" s="395" t="s">
        <v>43</v>
      </c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  <c r="AD126" s="395"/>
      <c r="AE126" s="395"/>
      <c r="AF126" s="395"/>
      <c r="AG126" s="395"/>
      <c r="AH126" s="395"/>
      <c r="AI126" s="396"/>
      <c r="AJ126" s="97"/>
      <c r="AK126" s="397" t="s">
        <v>24</v>
      </c>
      <c r="AL126" s="398"/>
      <c r="AM126" s="398"/>
      <c r="AN126" s="399"/>
      <c r="AO126" s="46"/>
      <c r="AP126" s="46"/>
      <c r="AQ126" s="46"/>
      <c r="AR126" s="115"/>
      <c r="AS126" s="51"/>
      <c r="AT126" s="51"/>
      <c r="AU126" s="51"/>
      <c r="AV126" s="51"/>
      <c r="AW126" s="51"/>
      <c r="AX126" s="51"/>
      <c r="AY126" s="13"/>
      <c r="AZ126" s="1"/>
      <c r="BA126" s="28"/>
      <c r="BB126" s="28"/>
      <c r="BC126" s="116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9"/>
      <c r="BO126" s="119"/>
      <c r="BP126" s="66"/>
    </row>
    <row r="127" spans="1:68" s="3" customFormat="1" ht="9.9499999999999993" customHeight="1">
      <c r="A127" s="1"/>
      <c r="B127" s="8"/>
      <c r="C127" s="1"/>
      <c r="D127" s="122"/>
      <c r="E127" s="122"/>
      <c r="F127" s="13"/>
      <c r="G127" s="95"/>
      <c r="H127" s="103"/>
      <c r="I127" s="103"/>
      <c r="J127" s="104"/>
      <c r="K127" s="105"/>
      <c r="L127" s="105"/>
      <c r="M127" s="105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97"/>
      <c r="AK127" s="46"/>
      <c r="AL127" s="46"/>
      <c r="AM127" s="46"/>
      <c r="AN127" s="46"/>
      <c r="AO127" s="46"/>
      <c r="AP127" s="46"/>
      <c r="AQ127" s="46"/>
      <c r="AR127" s="115"/>
      <c r="AS127" s="51"/>
      <c r="AT127" s="51"/>
      <c r="AU127" s="51"/>
      <c r="AV127" s="51"/>
      <c r="AW127" s="51"/>
      <c r="AX127" s="51"/>
      <c r="AY127" s="13"/>
      <c r="AZ127" s="1"/>
      <c r="BA127" s="28"/>
      <c r="BB127" s="28"/>
      <c r="BC127" s="116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9"/>
      <c r="BO127" s="119"/>
      <c r="BP127" s="66"/>
    </row>
    <row r="128" spans="1:68" s="3" customFormat="1" ht="24.95" customHeight="1">
      <c r="A128" s="1"/>
      <c r="B128" s="8"/>
      <c r="C128" s="1"/>
      <c r="D128" s="1"/>
      <c r="E128" s="1"/>
      <c r="F128" s="13"/>
      <c r="G128" s="95"/>
      <c r="H128" s="400"/>
      <c r="I128" s="400"/>
      <c r="J128" s="400"/>
      <c r="K128" s="400"/>
      <c r="L128" s="400"/>
      <c r="M128" s="402"/>
      <c r="N128" s="402"/>
      <c r="O128" s="402"/>
      <c r="P128" s="402"/>
      <c r="Q128" s="402"/>
      <c r="R128" s="402"/>
      <c r="S128" s="402"/>
      <c r="T128" s="402"/>
      <c r="U128" s="402"/>
      <c r="V128" s="402"/>
      <c r="W128" s="402"/>
      <c r="X128" s="402"/>
      <c r="Y128" s="402"/>
      <c r="Z128" s="402"/>
      <c r="AA128" s="402"/>
      <c r="AB128" s="402"/>
      <c r="AC128" s="402"/>
      <c r="AD128" s="402"/>
      <c r="AE128" s="402"/>
      <c r="AF128" s="402"/>
      <c r="AG128" s="402"/>
      <c r="AH128" s="402"/>
      <c r="AI128" s="402"/>
      <c r="AJ128" s="97"/>
      <c r="AK128" s="107" t="s">
        <v>25</v>
      </c>
      <c r="AL128" s="108" t="s">
        <v>26</v>
      </c>
      <c r="AM128" s="109" t="s">
        <v>27</v>
      </c>
      <c r="AN128" s="110" t="s">
        <v>28</v>
      </c>
      <c r="AO128" s="46"/>
      <c r="AP128" s="111"/>
      <c r="AQ128" s="46"/>
      <c r="AR128" s="115"/>
      <c r="AS128" s="51"/>
      <c r="AT128" s="51"/>
      <c r="AU128" s="51"/>
      <c r="AV128" s="51"/>
      <c r="AW128" s="51"/>
      <c r="AX128" s="51"/>
      <c r="AY128" s="13"/>
      <c r="AZ128" s="1"/>
      <c r="BA128" s="28"/>
      <c r="BB128" s="28"/>
      <c r="BC128" s="116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9"/>
      <c r="BO128" s="119"/>
      <c r="BP128" s="66"/>
    </row>
    <row r="129" spans="1:68" s="3" customFormat="1" ht="24.95" customHeight="1">
      <c r="A129" s="1"/>
      <c r="B129" s="8"/>
      <c r="C129" s="1"/>
      <c r="D129" s="64"/>
      <c r="E129" s="64"/>
      <c r="F129" s="13"/>
      <c r="G129" s="95"/>
      <c r="H129" s="401"/>
      <c r="I129" s="401"/>
      <c r="J129" s="401"/>
      <c r="K129" s="401"/>
      <c r="L129" s="401"/>
      <c r="M129" s="403"/>
      <c r="N129" s="403"/>
      <c r="O129" s="403"/>
      <c r="P129" s="403"/>
      <c r="Q129" s="403"/>
      <c r="R129" s="403"/>
      <c r="S129" s="403"/>
      <c r="T129" s="403"/>
      <c r="U129" s="403"/>
      <c r="V129" s="403"/>
      <c r="W129" s="403"/>
      <c r="X129" s="403"/>
      <c r="Y129" s="403"/>
      <c r="Z129" s="403"/>
      <c r="AA129" s="403"/>
      <c r="AB129" s="403"/>
      <c r="AC129" s="403"/>
      <c r="AD129" s="403"/>
      <c r="AE129" s="403"/>
      <c r="AF129" s="403"/>
      <c r="AG129" s="403"/>
      <c r="AH129" s="403"/>
      <c r="AI129" s="403"/>
      <c r="AJ129" s="97"/>
      <c r="AK129" s="46"/>
      <c r="AL129" s="46"/>
      <c r="AM129" s="46"/>
      <c r="AN129" s="46"/>
      <c r="AO129" s="46"/>
      <c r="AP129" s="46"/>
      <c r="AQ129" s="46"/>
      <c r="AR129" s="115"/>
      <c r="AS129" s="51"/>
      <c r="AT129" s="51"/>
      <c r="AU129" s="51"/>
      <c r="AV129" s="51"/>
      <c r="AW129" s="51"/>
      <c r="AX129" s="51"/>
      <c r="AY129" s="13"/>
      <c r="AZ129" s="1"/>
      <c r="BA129" s="28"/>
      <c r="BB129" s="28"/>
      <c r="BC129" s="116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9"/>
      <c r="BO129" s="119"/>
      <c r="BP129" s="66"/>
    </row>
    <row r="130" spans="1:68" s="3" customFormat="1" ht="24.95" customHeight="1">
      <c r="A130" s="1"/>
      <c r="B130" s="8"/>
      <c r="C130" s="1"/>
      <c r="D130" s="64"/>
      <c r="E130" s="64"/>
      <c r="F130" s="13"/>
      <c r="G130" s="43"/>
      <c r="H130" s="404" t="s">
        <v>44</v>
      </c>
      <c r="I130" s="404"/>
      <c r="J130" s="404"/>
      <c r="K130" s="404"/>
      <c r="L130" s="404"/>
      <c r="M130" s="419" t="s">
        <v>45</v>
      </c>
      <c r="N130" s="419"/>
      <c r="O130" s="419"/>
      <c r="P130" s="419"/>
      <c r="Q130" s="419"/>
      <c r="R130" s="419"/>
      <c r="S130" s="419"/>
      <c r="T130" s="419"/>
      <c r="U130" s="419"/>
      <c r="V130" s="419"/>
      <c r="W130" s="419"/>
      <c r="X130" s="419"/>
      <c r="Y130" s="419"/>
      <c r="Z130" s="419"/>
      <c r="AA130" s="419"/>
      <c r="AB130" s="419"/>
      <c r="AC130" s="419"/>
      <c r="AD130" s="419"/>
      <c r="AE130" s="419"/>
      <c r="AF130" s="419"/>
      <c r="AG130" s="419"/>
      <c r="AH130" s="419"/>
      <c r="AI130" s="419"/>
      <c r="AJ130" s="97"/>
      <c r="AK130" s="415" t="str">
        <f t="shared" si="2"/>
        <v/>
      </c>
      <c r="AL130" s="416"/>
      <c r="AM130" s="416"/>
      <c r="AN130" s="417"/>
      <c r="AO130" s="113"/>
      <c r="AP130" s="121"/>
      <c r="AQ130" s="46"/>
      <c r="AR130" s="115"/>
      <c r="AS130" s="51"/>
      <c r="AT130" s="51"/>
      <c r="AU130" s="51"/>
      <c r="AV130" s="51"/>
      <c r="AW130" s="51"/>
      <c r="AX130" s="51"/>
      <c r="AY130" s="13"/>
      <c r="AZ130" s="1"/>
      <c r="BA130" s="28"/>
      <c r="BB130" s="28"/>
      <c r="BC130" s="116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9"/>
      <c r="BO130" s="119"/>
      <c r="BP130" s="66"/>
    </row>
    <row r="131" spans="1:68" s="3" customFormat="1" ht="36.75" customHeight="1">
      <c r="A131" s="1"/>
      <c r="B131" s="8"/>
      <c r="C131" s="1"/>
      <c r="D131" s="64"/>
      <c r="E131" s="64"/>
      <c r="F131" s="13"/>
      <c r="G131" s="120"/>
      <c r="H131" s="404"/>
      <c r="I131" s="404"/>
      <c r="J131" s="404"/>
      <c r="K131" s="404"/>
      <c r="L131" s="404"/>
      <c r="M131" s="419" t="s">
        <v>46</v>
      </c>
      <c r="N131" s="419"/>
      <c r="O131" s="419"/>
      <c r="P131" s="419"/>
      <c r="Q131" s="419"/>
      <c r="R131" s="419"/>
      <c r="S131" s="419"/>
      <c r="T131" s="419"/>
      <c r="U131" s="419"/>
      <c r="V131" s="419"/>
      <c r="W131" s="419"/>
      <c r="X131" s="419"/>
      <c r="Y131" s="419"/>
      <c r="Z131" s="419"/>
      <c r="AA131" s="419"/>
      <c r="AB131" s="419"/>
      <c r="AC131" s="419"/>
      <c r="AD131" s="419"/>
      <c r="AE131" s="419"/>
      <c r="AF131" s="419"/>
      <c r="AG131" s="419"/>
      <c r="AH131" s="419"/>
      <c r="AI131" s="419"/>
      <c r="AJ131" s="97"/>
      <c r="AK131" s="415" t="str">
        <f t="shared" si="2"/>
        <v/>
      </c>
      <c r="AL131" s="416"/>
      <c r="AM131" s="416"/>
      <c r="AN131" s="417"/>
      <c r="AO131" s="113"/>
      <c r="AP131" s="121"/>
      <c r="AQ131" s="46"/>
      <c r="AR131" s="115"/>
      <c r="AS131" s="51"/>
      <c r="AT131" s="51"/>
      <c r="AU131" s="51"/>
      <c r="AV131" s="51"/>
      <c r="AW131" s="51"/>
      <c r="AX131" s="51"/>
      <c r="AY131" s="13"/>
      <c r="AZ131" s="1"/>
      <c r="BA131" s="28"/>
      <c r="BB131" s="28"/>
      <c r="BC131" s="116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9"/>
      <c r="BO131" s="119"/>
      <c r="BP131" s="66"/>
    </row>
    <row r="132" spans="1:68" s="3" customFormat="1" ht="7.5" customHeight="1">
      <c r="A132" s="1"/>
      <c r="B132" s="8"/>
      <c r="C132" s="1"/>
      <c r="D132" s="64"/>
      <c r="E132" s="64"/>
      <c r="F132" s="13"/>
      <c r="G132" s="120"/>
      <c r="H132" s="123"/>
      <c r="I132" s="123"/>
      <c r="J132" s="123"/>
      <c r="K132" s="123"/>
      <c r="L132" s="123"/>
      <c r="M132" s="123"/>
      <c r="N132" s="123"/>
      <c r="O132" s="124"/>
      <c r="P132" s="124"/>
      <c r="Q132" s="124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97"/>
      <c r="AK132" s="126"/>
      <c r="AL132" s="126"/>
      <c r="AM132" s="126"/>
      <c r="AN132" s="126"/>
      <c r="AO132" s="113"/>
      <c r="AP132" s="127"/>
      <c r="AQ132" s="128"/>
      <c r="AR132" s="115"/>
      <c r="AS132" s="51"/>
      <c r="AT132" s="51"/>
      <c r="AU132" s="51"/>
      <c r="AV132" s="51"/>
      <c r="AW132" s="51"/>
      <c r="AX132" s="51"/>
      <c r="AY132" s="13"/>
      <c r="AZ132" s="1"/>
      <c r="BA132" s="28"/>
      <c r="BB132" s="28"/>
      <c r="BC132" s="116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9"/>
      <c r="BO132" s="119"/>
      <c r="BP132" s="66"/>
    </row>
    <row r="133" spans="1:68" s="3" customFormat="1" ht="24.75" hidden="1" customHeight="1">
      <c r="A133" s="1"/>
      <c r="B133" s="8"/>
      <c r="C133" s="1"/>
      <c r="D133" s="64"/>
      <c r="E133" s="64"/>
      <c r="F133" s="13"/>
      <c r="G133" s="43"/>
      <c r="H133" s="418" t="s">
        <v>32</v>
      </c>
      <c r="I133" s="418"/>
      <c r="J133" s="418"/>
      <c r="K133" s="418"/>
      <c r="L133" s="418"/>
      <c r="M133" s="419" t="s">
        <v>33</v>
      </c>
      <c r="N133" s="419"/>
      <c r="O133" s="419"/>
      <c r="P133" s="419"/>
      <c r="Q133" s="419"/>
      <c r="R133" s="419"/>
      <c r="S133" s="419"/>
      <c r="T133" s="419"/>
      <c r="U133" s="419"/>
      <c r="V133" s="419"/>
      <c r="W133" s="419"/>
      <c r="X133" s="419"/>
      <c r="Y133" s="419"/>
      <c r="Z133" s="419"/>
      <c r="AA133" s="419"/>
      <c r="AB133" s="419"/>
      <c r="AC133" s="419"/>
      <c r="AD133" s="419"/>
      <c r="AE133" s="419"/>
      <c r="AF133" s="419"/>
      <c r="AG133" s="419"/>
      <c r="AH133" s="419"/>
      <c r="AI133" s="419"/>
      <c r="AJ133" s="97"/>
      <c r="AK133" s="415" t="str">
        <f t="shared" si="2"/>
        <v/>
      </c>
      <c r="AL133" s="416"/>
      <c r="AM133" s="416"/>
      <c r="AN133" s="417"/>
      <c r="AO133" s="113"/>
      <c r="AP133" s="121"/>
      <c r="AQ133" s="46"/>
      <c r="AR133" s="115"/>
      <c r="AS133" s="51"/>
      <c r="AT133" s="51"/>
      <c r="AU133" s="51"/>
      <c r="AV133" s="51"/>
      <c r="AW133" s="51"/>
      <c r="AX133" s="51"/>
      <c r="AY133" s="13"/>
      <c r="AZ133" s="1"/>
      <c r="BA133" s="28"/>
      <c r="BB133" s="28"/>
      <c r="BC133" s="116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9"/>
      <c r="BO133" s="119"/>
      <c r="BP133" s="66"/>
    </row>
    <row r="134" spans="1:68" s="3" customFormat="1" ht="24.75" hidden="1" customHeight="1">
      <c r="A134" s="1"/>
      <c r="B134" s="8"/>
      <c r="C134" s="1"/>
      <c r="D134" s="64"/>
      <c r="E134" s="64"/>
      <c r="F134" s="13"/>
      <c r="G134" s="120"/>
      <c r="H134" s="418"/>
      <c r="I134" s="418"/>
      <c r="J134" s="418"/>
      <c r="K134" s="418"/>
      <c r="L134" s="418"/>
      <c r="M134" s="419" t="s">
        <v>33</v>
      </c>
      <c r="N134" s="419"/>
      <c r="O134" s="419"/>
      <c r="P134" s="419"/>
      <c r="Q134" s="419"/>
      <c r="R134" s="419"/>
      <c r="S134" s="419"/>
      <c r="T134" s="419"/>
      <c r="U134" s="419"/>
      <c r="V134" s="419"/>
      <c r="W134" s="419"/>
      <c r="X134" s="419"/>
      <c r="Y134" s="419"/>
      <c r="Z134" s="419"/>
      <c r="AA134" s="419"/>
      <c r="AB134" s="419"/>
      <c r="AC134" s="419"/>
      <c r="AD134" s="419"/>
      <c r="AE134" s="419"/>
      <c r="AF134" s="419"/>
      <c r="AG134" s="419"/>
      <c r="AH134" s="419"/>
      <c r="AI134" s="419"/>
      <c r="AJ134" s="97"/>
      <c r="AK134" s="415" t="str">
        <f t="shared" si="2"/>
        <v/>
      </c>
      <c r="AL134" s="416"/>
      <c r="AM134" s="416"/>
      <c r="AN134" s="417"/>
      <c r="AO134" s="113"/>
      <c r="AP134" s="121"/>
      <c r="AQ134" s="46"/>
      <c r="AR134" s="115"/>
      <c r="AS134" s="51"/>
      <c r="AT134" s="51"/>
      <c r="AU134" s="51"/>
      <c r="AV134" s="51"/>
      <c r="AW134" s="51"/>
      <c r="AX134" s="51"/>
      <c r="AY134" s="13"/>
      <c r="AZ134" s="1"/>
      <c r="BA134" s="28"/>
      <c r="BB134" s="28"/>
      <c r="BC134" s="116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9"/>
      <c r="BO134" s="119"/>
      <c r="BP134" s="66"/>
    </row>
    <row r="135" spans="1:68" s="3" customFormat="1" ht="24.75" hidden="1" customHeight="1">
      <c r="A135" s="1"/>
      <c r="B135" s="8"/>
      <c r="C135" s="1"/>
      <c r="D135" s="122"/>
      <c r="E135" s="122"/>
      <c r="F135" s="13"/>
      <c r="G135" s="120"/>
      <c r="H135" s="418"/>
      <c r="I135" s="418"/>
      <c r="J135" s="418"/>
      <c r="K135" s="418"/>
      <c r="L135" s="418"/>
      <c r="M135" s="419" t="s">
        <v>33</v>
      </c>
      <c r="N135" s="419"/>
      <c r="O135" s="419"/>
      <c r="P135" s="419"/>
      <c r="Q135" s="419"/>
      <c r="R135" s="419"/>
      <c r="S135" s="419"/>
      <c r="T135" s="419"/>
      <c r="U135" s="419"/>
      <c r="V135" s="419"/>
      <c r="W135" s="419"/>
      <c r="X135" s="419"/>
      <c r="Y135" s="419"/>
      <c r="Z135" s="419"/>
      <c r="AA135" s="419"/>
      <c r="AB135" s="419"/>
      <c r="AC135" s="419"/>
      <c r="AD135" s="419"/>
      <c r="AE135" s="419"/>
      <c r="AF135" s="419"/>
      <c r="AG135" s="419"/>
      <c r="AH135" s="419"/>
      <c r="AI135" s="419"/>
      <c r="AJ135" s="97"/>
      <c r="AK135" s="415" t="str">
        <f t="shared" si="2"/>
        <v/>
      </c>
      <c r="AL135" s="416"/>
      <c r="AM135" s="416"/>
      <c r="AN135" s="417"/>
      <c r="AO135" s="113"/>
      <c r="AP135" s="121"/>
      <c r="AQ135" s="46"/>
      <c r="AR135" s="115"/>
      <c r="AS135" s="51"/>
      <c r="AT135" s="51"/>
      <c r="AU135" s="51"/>
      <c r="AV135" s="51"/>
      <c r="AW135" s="51"/>
      <c r="AX135" s="51"/>
      <c r="AY135" s="13"/>
      <c r="AZ135" s="1"/>
      <c r="BA135" s="28"/>
      <c r="BB135" s="28"/>
      <c r="BC135" s="116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9"/>
      <c r="BO135" s="119"/>
      <c r="BP135" s="66"/>
    </row>
    <row r="136" spans="1:68" s="3" customFormat="1" ht="24.75" hidden="1" customHeight="1">
      <c r="A136" s="1"/>
      <c r="B136" s="8"/>
      <c r="C136" s="1"/>
      <c r="D136" s="1"/>
      <c r="E136" s="1"/>
      <c r="F136" s="13"/>
      <c r="G136" s="120"/>
      <c r="H136" s="418"/>
      <c r="I136" s="418"/>
      <c r="J136" s="418"/>
      <c r="K136" s="418"/>
      <c r="L136" s="418"/>
      <c r="M136" s="419" t="s">
        <v>33</v>
      </c>
      <c r="N136" s="419"/>
      <c r="O136" s="419"/>
      <c r="P136" s="419"/>
      <c r="Q136" s="419"/>
      <c r="R136" s="419"/>
      <c r="S136" s="419"/>
      <c r="T136" s="419"/>
      <c r="U136" s="419"/>
      <c r="V136" s="419"/>
      <c r="W136" s="419"/>
      <c r="X136" s="419"/>
      <c r="Y136" s="419"/>
      <c r="Z136" s="419"/>
      <c r="AA136" s="419"/>
      <c r="AB136" s="419"/>
      <c r="AC136" s="419"/>
      <c r="AD136" s="419"/>
      <c r="AE136" s="419"/>
      <c r="AF136" s="419"/>
      <c r="AG136" s="419"/>
      <c r="AH136" s="419"/>
      <c r="AI136" s="419"/>
      <c r="AJ136" s="97"/>
      <c r="AK136" s="415" t="str">
        <f t="shared" si="2"/>
        <v/>
      </c>
      <c r="AL136" s="416"/>
      <c r="AM136" s="416"/>
      <c r="AN136" s="417"/>
      <c r="AO136" s="113"/>
      <c r="AP136" s="121"/>
      <c r="AQ136" s="46"/>
      <c r="AR136" s="115"/>
      <c r="AS136" s="51"/>
      <c r="AT136" s="51"/>
      <c r="AU136" s="51"/>
      <c r="AV136" s="51"/>
      <c r="AW136" s="51"/>
      <c r="AX136" s="51"/>
      <c r="AY136" s="13"/>
      <c r="AZ136" s="1"/>
      <c r="BA136" s="28"/>
      <c r="BB136" s="28"/>
      <c r="BC136" s="116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9"/>
      <c r="BO136" s="119"/>
      <c r="BP136" s="66"/>
    </row>
    <row r="137" spans="1:68" s="3" customFormat="1" ht="9.75" hidden="1" customHeight="1">
      <c r="A137" s="1"/>
      <c r="B137" s="8"/>
      <c r="C137" s="1"/>
      <c r="D137" s="64"/>
      <c r="E137" s="64"/>
      <c r="F137" s="13"/>
      <c r="G137" s="120"/>
      <c r="H137" s="123"/>
      <c r="I137" s="123"/>
      <c r="J137" s="123"/>
      <c r="K137" s="123"/>
      <c r="L137" s="123"/>
      <c r="M137" s="123"/>
      <c r="N137" s="123"/>
      <c r="O137" s="124"/>
      <c r="P137" s="124"/>
      <c r="Q137" s="124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97"/>
      <c r="AK137" s="126"/>
      <c r="AL137" s="126"/>
      <c r="AM137" s="126"/>
      <c r="AN137" s="126"/>
      <c r="AO137" s="113"/>
      <c r="AP137" s="127"/>
      <c r="AQ137" s="128"/>
      <c r="AR137" s="115"/>
      <c r="AS137" s="51"/>
      <c r="AT137" s="51"/>
      <c r="AU137" s="51"/>
      <c r="AV137" s="51"/>
      <c r="AW137" s="51"/>
      <c r="AX137" s="51"/>
      <c r="AY137" s="13"/>
      <c r="AZ137" s="1"/>
      <c r="BA137" s="28"/>
      <c r="BB137" s="28"/>
      <c r="BC137" s="116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9"/>
      <c r="BO137" s="119"/>
      <c r="BP137" s="66"/>
    </row>
    <row r="138" spans="1:68" s="3" customFormat="1" ht="24.75" hidden="1" customHeight="1">
      <c r="A138" s="1"/>
      <c r="B138" s="8"/>
      <c r="C138" s="1"/>
      <c r="D138" s="64"/>
      <c r="E138" s="64"/>
      <c r="F138" s="13"/>
      <c r="G138" s="43"/>
      <c r="H138" s="418" t="s">
        <v>32</v>
      </c>
      <c r="I138" s="418"/>
      <c r="J138" s="418"/>
      <c r="K138" s="418"/>
      <c r="L138" s="418"/>
      <c r="M138" s="419" t="s">
        <v>33</v>
      </c>
      <c r="N138" s="419"/>
      <c r="O138" s="419"/>
      <c r="P138" s="419"/>
      <c r="Q138" s="419"/>
      <c r="R138" s="419"/>
      <c r="S138" s="419"/>
      <c r="T138" s="419"/>
      <c r="U138" s="419"/>
      <c r="V138" s="419"/>
      <c r="W138" s="419"/>
      <c r="X138" s="419"/>
      <c r="Y138" s="419"/>
      <c r="Z138" s="419"/>
      <c r="AA138" s="419"/>
      <c r="AB138" s="419"/>
      <c r="AC138" s="419"/>
      <c r="AD138" s="419"/>
      <c r="AE138" s="419"/>
      <c r="AF138" s="419"/>
      <c r="AG138" s="419"/>
      <c r="AH138" s="419"/>
      <c r="AI138" s="419"/>
      <c r="AJ138" s="97"/>
      <c r="AK138" s="415" t="str">
        <f t="shared" si="2"/>
        <v/>
      </c>
      <c r="AL138" s="416"/>
      <c r="AM138" s="416"/>
      <c r="AN138" s="417"/>
      <c r="AO138" s="113"/>
      <c r="AP138" s="121"/>
      <c r="AQ138" s="46"/>
      <c r="AR138" s="115"/>
      <c r="AS138" s="51"/>
      <c r="AT138" s="51"/>
      <c r="AU138" s="51"/>
      <c r="AV138" s="51"/>
      <c r="AW138" s="51"/>
      <c r="AX138" s="51"/>
      <c r="AY138" s="13"/>
      <c r="AZ138" s="1"/>
      <c r="BA138" s="28"/>
      <c r="BB138" s="28"/>
      <c r="BC138" s="116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9"/>
      <c r="BO138" s="119"/>
      <c r="BP138" s="66"/>
    </row>
    <row r="139" spans="1:68" s="3" customFormat="1" ht="24.75" hidden="1" customHeight="1">
      <c r="A139" s="1"/>
      <c r="B139" s="8"/>
      <c r="C139" s="1"/>
      <c r="D139" s="64"/>
      <c r="E139" s="64"/>
      <c r="F139" s="13"/>
      <c r="G139" s="120"/>
      <c r="H139" s="418"/>
      <c r="I139" s="418"/>
      <c r="J139" s="418"/>
      <c r="K139" s="418"/>
      <c r="L139" s="418"/>
      <c r="M139" s="419" t="s">
        <v>33</v>
      </c>
      <c r="N139" s="419"/>
      <c r="O139" s="419"/>
      <c r="P139" s="419"/>
      <c r="Q139" s="419"/>
      <c r="R139" s="419"/>
      <c r="S139" s="419"/>
      <c r="T139" s="419"/>
      <c r="U139" s="419"/>
      <c r="V139" s="419"/>
      <c r="W139" s="419"/>
      <c r="X139" s="419"/>
      <c r="Y139" s="419"/>
      <c r="Z139" s="419"/>
      <c r="AA139" s="419"/>
      <c r="AB139" s="419"/>
      <c r="AC139" s="419"/>
      <c r="AD139" s="419"/>
      <c r="AE139" s="419"/>
      <c r="AF139" s="419"/>
      <c r="AG139" s="419"/>
      <c r="AH139" s="419"/>
      <c r="AI139" s="419"/>
      <c r="AJ139" s="97"/>
      <c r="AK139" s="415" t="str">
        <f t="shared" si="2"/>
        <v/>
      </c>
      <c r="AL139" s="416"/>
      <c r="AM139" s="416"/>
      <c r="AN139" s="417"/>
      <c r="AO139" s="113"/>
      <c r="AP139" s="121"/>
      <c r="AQ139" s="46"/>
      <c r="AR139" s="115"/>
      <c r="AS139" s="51"/>
      <c r="AT139" s="51"/>
      <c r="AU139" s="51"/>
      <c r="AV139" s="51"/>
      <c r="AW139" s="51"/>
      <c r="AX139" s="51"/>
      <c r="AY139" s="13"/>
      <c r="AZ139" s="1"/>
      <c r="BA139" s="28"/>
      <c r="BB139" s="28"/>
      <c r="BC139" s="116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9"/>
      <c r="BO139" s="119"/>
      <c r="BP139" s="66"/>
    </row>
    <row r="140" spans="1:68" s="3" customFormat="1" ht="24.75" hidden="1" customHeight="1">
      <c r="A140" s="1"/>
      <c r="B140" s="8"/>
      <c r="C140" s="1"/>
      <c r="D140" s="122"/>
      <c r="E140" s="122"/>
      <c r="F140" s="13"/>
      <c r="G140" s="120"/>
      <c r="H140" s="418"/>
      <c r="I140" s="418"/>
      <c r="J140" s="418"/>
      <c r="K140" s="418"/>
      <c r="L140" s="418"/>
      <c r="M140" s="419" t="s">
        <v>33</v>
      </c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97"/>
      <c r="AK140" s="415" t="str">
        <f t="shared" si="2"/>
        <v/>
      </c>
      <c r="AL140" s="416"/>
      <c r="AM140" s="416"/>
      <c r="AN140" s="417"/>
      <c r="AO140" s="113"/>
      <c r="AP140" s="121"/>
      <c r="AQ140" s="46"/>
      <c r="AR140" s="115"/>
      <c r="AS140" s="51"/>
      <c r="AT140" s="51"/>
      <c r="AU140" s="51"/>
      <c r="AV140" s="51"/>
      <c r="AW140" s="51"/>
      <c r="AX140" s="51"/>
      <c r="AY140" s="13"/>
      <c r="AZ140" s="1"/>
      <c r="BA140" s="28"/>
      <c r="BB140" s="28"/>
      <c r="BC140" s="116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9"/>
      <c r="BO140" s="119"/>
      <c r="BP140" s="66"/>
    </row>
    <row r="141" spans="1:68" s="3" customFormat="1" ht="24.75" hidden="1" customHeight="1">
      <c r="A141" s="1"/>
      <c r="B141" s="8"/>
      <c r="C141" s="1"/>
      <c r="D141" s="1"/>
      <c r="E141" s="1"/>
      <c r="F141" s="13"/>
      <c r="G141" s="120"/>
      <c r="H141" s="418"/>
      <c r="I141" s="418"/>
      <c r="J141" s="418"/>
      <c r="K141" s="418"/>
      <c r="L141" s="418"/>
      <c r="M141" s="419" t="s">
        <v>33</v>
      </c>
      <c r="N141" s="419"/>
      <c r="O141" s="419"/>
      <c r="P141" s="419"/>
      <c r="Q141" s="419"/>
      <c r="R141" s="419"/>
      <c r="S141" s="419"/>
      <c r="T141" s="419"/>
      <c r="U141" s="419"/>
      <c r="V141" s="419"/>
      <c r="W141" s="419"/>
      <c r="X141" s="419"/>
      <c r="Y141" s="419"/>
      <c r="Z141" s="419"/>
      <c r="AA141" s="419"/>
      <c r="AB141" s="419"/>
      <c r="AC141" s="419"/>
      <c r="AD141" s="419"/>
      <c r="AE141" s="419"/>
      <c r="AF141" s="419"/>
      <c r="AG141" s="419"/>
      <c r="AH141" s="419"/>
      <c r="AI141" s="419"/>
      <c r="AJ141" s="97"/>
      <c r="AK141" s="415" t="str">
        <f t="shared" si="2"/>
        <v/>
      </c>
      <c r="AL141" s="416"/>
      <c r="AM141" s="416"/>
      <c r="AN141" s="417"/>
      <c r="AO141" s="113"/>
      <c r="AP141" s="121"/>
      <c r="AQ141" s="46"/>
      <c r="AR141" s="115"/>
      <c r="AS141" s="51"/>
      <c r="AT141" s="51"/>
      <c r="AU141" s="51"/>
      <c r="AV141" s="51"/>
      <c r="AW141" s="51"/>
      <c r="AX141" s="51"/>
      <c r="AY141" s="13"/>
      <c r="AZ141" s="1"/>
      <c r="BA141" s="28"/>
      <c r="BB141" s="28"/>
      <c r="BC141" s="116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9"/>
      <c r="BO141" s="119"/>
      <c r="BP141" s="66"/>
    </row>
    <row r="142" spans="1:68" s="3" customFormat="1" ht="9.75" hidden="1" customHeight="1">
      <c r="A142" s="1"/>
      <c r="B142" s="8"/>
      <c r="C142" s="1"/>
      <c r="D142" s="64"/>
      <c r="E142" s="64"/>
      <c r="F142" s="13"/>
      <c r="G142" s="120"/>
      <c r="H142" s="123"/>
      <c r="I142" s="123"/>
      <c r="J142" s="123"/>
      <c r="K142" s="123"/>
      <c r="L142" s="123"/>
      <c r="M142" s="123"/>
      <c r="N142" s="123"/>
      <c r="O142" s="124"/>
      <c r="P142" s="124"/>
      <c r="Q142" s="124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97"/>
      <c r="AK142" s="126"/>
      <c r="AL142" s="126"/>
      <c r="AM142" s="126"/>
      <c r="AN142" s="126"/>
      <c r="AO142" s="113"/>
      <c r="AP142" s="127"/>
      <c r="AQ142" s="128"/>
      <c r="AR142" s="115"/>
      <c r="AS142" s="51"/>
      <c r="AT142" s="51"/>
      <c r="AU142" s="51"/>
      <c r="AV142" s="51"/>
      <c r="AW142" s="51"/>
      <c r="AX142" s="51"/>
      <c r="AY142" s="13"/>
      <c r="AZ142" s="1"/>
      <c r="BA142" s="28"/>
      <c r="BB142" s="28"/>
      <c r="BC142" s="116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9"/>
      <c r="BO142" s="119"/>
      <c r="BP142" s="66"/>
    </row>
    <row r="143" spans="1:68" s="3" customFormat="1" ht="24.75" hidden="1" customHeight="1">
      <c r="A143" s="1"/>
      <c r="B143" s="8"/>
      <c r="C143" s="1"/>
      <c r="D143" s="64"/>
      <c r="E143" s="64"/>
      <c r="F143" s="13"/>
      <c r="G143" s="43"/>
      <c r="H143" s="418" t="s">
        <v>32</v>
      </c>
      <c r="I143" s="418"/>
      <c r="J143" s="418"/>
      <c r="K143" s="418"/>
      <c r="L143" s="418"/>
      <c r="M143" s="419" t="s">
        <v>33</v>
      </c>
      <c r="N143" s="419"/>
      <c r="O143" s="419"/>
      <c r="P143" s="419"/>
      <c r="Q143" s="419"/>
      <c r="R143" s="419"/>
      <c r="S143" s="419"/>
      <c r="T143" s="419"/>
      <c r="U143" s="419"/>
      <c r="V143" s="419"/>
      <c r="W143" s="419"/>
      <c r="X143" s="419"/>
      <c r="Y143" s="419"/>
      <c r="Z143" s="419"/>
      <c r="AA143" s="419"/>
      <c r="AB143" s="419"/>
      <c r="AC143" s="419"/>
      <c r="AD143" s="419"/>
      <c r="AE143" s="419"/>
      <c r="AF143" s="419"/>
      <c r="AG143" s="419"/>
      <c r="AH143" s="419"/>
      <c r="AI143" s="419"/>
      <c r="AJ143" s="97"/>
      <c r="AK143" s="415" t="str">
        <f t="shared" si="2"/>
        <v/>
      </c>
      <c r="AL143" s="416"/>
      <c r="AM143" s="416"/>
      <c r="AN143" s="417"/>
      <c r="AO143" s="113"/>
      <c r="AP143" s="121"/>
      <c r="AQ143" s="46"/>
      <c r="AR143" s="115"/>
      <c r="AS143" s="51"/>
      <c r="AT143" s="51"/>
      <c r="AU143" s="51"/>
      <c r="AV143" s="51"/>
      <c r="AW143" s="51"/>
      <c r="AX143" s="51"/>
      <c r="AY143" s="13"/>
      <c r="AZ143" s="1"/>
      <c r="BA143" s="28"/>
      <c r="BB143" s="28"/>
      <c r="BC143" s="116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9"/>
      <c r="BO143" s="119"/>
      <c r="BP143" s="66"/>
    </row>
    <row r="144" spans="1:68" s="3" customFormat="1" ht="24.75" hidden="1" customHeight="1">
      <c r="A144" s="1"/>
      <c r="B144" s="8"/>
      <c r="C144" s="1"/>
      <c r="D144" s="64"/>
      <c r="E144" s="64"/>
      <c r="F144" s="13"/>
      <c r="G144" s="120"/>
      <c r="H144" s="418"/>
      <c r="I144" s="418"/>
      <c r="J144" s="418"/>
      <c r="K144" s="418"/>
      <c r="L144" s="418"/>
      <c r="M144" s="419" t="s">
        <v>33</v>
      </c>
      <c r="N144" s="419"/>
      <c r="O144" s="419"/>
      <c r="P144" s="419"/>
      <c r="Q144" s="419"/>
      <c r="R144" s="419"/>
      <c r="S144" s="419"/>
      <c r="T144" s="419"/>
      <c r="U144" s="419"/>
      <c r="V144" s="419"/>
      <c r="W144" s="419"/>
      <c r="X144" s="419"/>
      <c r="Y144" s="419"/>
      <c r="Z144" s="419"/>
      <c r="AA144" s="419"/>
      <c r="AB144" s="419"/>
      <c r="AC144" s="419"/>
      <c r="AD144" s="419"/>
      <c r="AE144" s="419"/>
      <c r="AF144" s="419"/>
      <c r="AG144" s="419"/>
      <c r="AH144" s="419"/>
      <c r="AI144" s="419"/>
      <c r="AJ144" s="97"/>
      <c r="AK144" s="415" t="str">
        <f t="shared" si="2"/>
        <v/>
      </c>
      <c r="AL144" s="416"/>
      <c r="AM144" s="416"/>
      <c r="AN144" s="417"/>
      <c r="AO144" s="113"/>
      <c r="AP144" s="121"/>
      <c r="AQ144" s="46"/>
      <c r="AR144" s="115"/>
      <c r="AS144" s="51"/>
      <c r="AT144" s="51"/>
      <c r="AU144" s="51"/>
      <c r="AV144" s="51"/>
      <c r="AW144" s="51"/>
      <c r="AX144" s="51"/>
      <c r="AY144" s="13"/>
      <c r="AZ144" s="1"/>
      <c r="BA144" s="28"/>
      <c r="BB144" s="28"/>
      <c r="BC144" s="116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9"/>
      <c r="BO144" s="119"/>
      <c r="BP144" s="66"/>
    </row>
    <row r="145" spans="1:68" s="3" customFormat="1" ht="24.75" hidden="1" customHeight="1">
      <c r="A145" s="1"/>
      <c r="B145" s="8"/>
      <c r="C145" s="1"/>
      <c r="D145" s="122"/>
      <c r="E145" s="122"/>
      <c r="F145" s="13"/>
      <c r="G145" s="120"/>
      <c r="H145" s="418"/>
      <c r="I145" s="418"/>
      <c r="J145" s="418"/>
      <c r="K145" s="418"/>
      <c r="L145" s="418"/>
      <c r="M145" s="419" t="s">
        <v>33</v>
      </c>
      <c r="N145" s="419"/>
      <c r="O145" s="419"/>
      <c r="P145" s="419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  <c r="AA145" s="419"/>
      <c r="AB145" s="419"/>
      <c r="AC145" s="419"/>
      <c r="AD145" s="419"/>
      <c r="AE145" s="419"/>
      <c r="AF145" s="419"/>
      <c r="AG145" s="419"/>
      <c r="AH145" s="419"/>
      <c r="AI145" s="419"/>
      <c r="AJ145" s="97"/>
      <c r="AK145" s="415" t="str">
        <f t="shared" si="2"/>
        <v/>
      </c>
      <c r="AL145" s="416"/>
      <c r="AM145" s="416"/>
      <c r="AN145" s="417"/>
      <c r="AO145" s="113"/>
      <c r="AP145" s="121"/>
      <c r="AQ145" s="46"/>
      <c r="AR145" s="115"/>
      <c r="AS145" s="51"/>
      <c r="AT145" s="51"/>
      <c r="AU145" s="51"/>
      <c r="AV145" s="51"/>
      <c r="AW145" s="51"/>
      <c r="AX145" s="51"/>
      <c r="AY145" s="13"/>
      <c r="AZ145" s="1"/>
      <c r="BA145" s="28"/>
      <c r="BB145" s="28"/>
      <c r="BC145" s="116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9"/>
      <c r="BO145" s="119"/>
      <c r="BP145" s="66"/>
    </row>
    <row r="146" spans="1:68" s="3" customFormat="1" ht="24.75" hidden="1" customHeight="1">
      <c r="A146" s="1"/>
      <c r="B146" s="8"/>
      <c r="C146" s="1"/>
      <c r="D146" s="122"/>
      <c r="E146" s="122"/>
      <c r="F146" s="1"/>
      <c r="G146" s="120"/>
      <c r="H146" s="418"/>
      <c r="I146" s="418"/>
      <c r="J146" s="418"/>
      <c r="K146" s="418"/>
      <c r="L146" s="418"/>
      <c r="M146" s="419" t="s">
        <v>33</v>
      </c>
      <c r="N146" s="419"/>
      <c r="O146" s="419"/>
      <c r="P146" s="419"/>
      <c r="Q146" s="419"/>
      <c r="R146" s="419"/>
      <c r="S146" s="419"/>
      <c r="T146" s="419"/>
      <c r="U146" s="419"/>
      <c r="V146" s="419"/>
      <c r="W146" s="419"/>
      <c r="X146" s="419"/>
      <c r="Y146" s="419"/>
      <c r="Z146" s="419"/>
      <c r="AA146" s="419"/>
      <c r="AB146" s="419"/>
      <c r="AC146" s="419"/>
      <c r="AD146" s="419"/>
      <c r="AE146" s="419"/>
      <c r="AF146" s="419"/>
      <c r="AG146" s="419"/>
      <c r="AH146" s="419"/>
      <c r="AI146" s="419"/>
      <c r="AJ146" s="97"/>
      <c r="AK146" s="415" t="str">
        <f t="shared" si="2"/>
        <v/>
      </c>
      <c r="AL146" s="416"/>
      <c r="AM146" s="416"/>
      <c r="AN146" s="417"/>
      <c r="AO146" s="113"/>
      <c r="AP146" s="121"/>
      <c r="AQ146" s="46"/>
      <c r="AR146" s="129"/>
      <c r="AS146" s="51"/>
      <c r="AT146" s="51"/>
      <c r="AU146" s="51"/>
      <c r="AV146" s="51"/>
      <c r="AW146" s="51"/>
      <c r="AX146" s="51"/>
      <c r="AY146" s="13"/>
      <c r="AZ146" s="1"/>
      <c r="BA146" s="28"/>
      <c r="BB146" s="28"/>
      <c r="BC146" s="116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9"/>
      <c r="BO146" s="119"/>
      <c r="BP146" s="66"/>
    </row>
    <row r="147" spans="1:68" s="3" customFormat="1" ht="24.95" hidden="1" customHeight="1">
      <c r="A147" s="1"/>
      <c r="B147" s="8"/>
      <c r="C147" s="1"/>
      <c r="D147" s="64"/>
      <c r="E147" s="64"/>
      <c r="F147" s="13"/>
      <c r="G147" s="120"/>
      <c r="H147" s="123"/>
      <c r="I147" s="123"/>
      <c r="J147" s="123"/>
      <c r="K147" s="123"/>
      <c r="L147" s="123"/>
      <c r="M147" s="123"/>
      <c r="N147" s="123"/>
      <c r="O147" s="124"/>
      <c r="P147" s="124"/>
      <c r="Q147" s="124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97"/>
      <c r="AK147" s="126"/>
      <c r="AL147" s="126"/>
      <c r="AM147" s="126"/>
      <c r="AN147" s="126"/>
      <c r="AO147" s="113"/>
      <c r="AP147" s="127"/>
      <c r="AQ147" s="128"/>
      <c r="AR147" s="115"/>
      <c r="AS147" s="51"/>
      <c r="AT147" s="51"/>
      <c r="AU147" s="51"/>
      <c r="AV147" s="51"/>
      <c r="AW147" s="51"/>
      <c r="AX147" s="51"/>
      <c r="AY147" s="13"/>
      <c r="AZ147" s="1"/>
      <c r="BA147" s="28"/>
      <c r="BB147" s="28"/>
      <c r="BC147" s="116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9"/>
      <c r="BO147" s="119"/>
      <c r="BP147" s="66"/>
    </row>
    <row r="148" spans="1:68" s="3" customFormat="1" ht="24.95" hidden="1" customHeight="1">
      <c r="A148" s="1"/>
      <c r="B148" s="8"/>
      <c r="C148" s="1"/>
      <c r="D148" s="64"/>
      <c r="E148" s="64"/>
      <c r="F148" s="13"/>
      <c r="G148" s="43"/>
      <c r="H148" s="422" t="s">
        <v>32</v>
      </c>
      <c r="I148" s="423"/>
      <c r="J148" s="423"/>
      <c r="K148" s="423"/>
      <c r="L148" s="424"/>
      <c r="M148" s="412" t="s">
        <v>33</v>
      </c>
      <c r="N148" s="413"/>
      <c r="O148" s="413"/>
      <c r="P148" s="413"/>
      <c r="Q148" s="413"/>
      <c r="R148" s="413"/>
      <c r="S148" s="413"/>
      <c r="T148" s="413"/>
      <c r="U148" s="413"/>
      <c r="V148" s="413"/>
      <c r="W148" s="413"/>
      <c r="X148" s="413"/>
      <c r="Y148" s="413"/>
      <c r="Z148" s="413"/>
      <c r="AA148" s="413"/>
      <c r="AB148" s="413"/>
      <c r="AC148" s="413"/>
      <c r="AD148" s="413"/>
      <c r="AE148" s="413"/>
      <c r="AF148" s="413"/>
      <c r="AG148" s="413"/>
      <c r="AH148" s="413"/>
      <c r="AI148" s="414"/>
      <c r="AJ148" s="97"/>
      <c r="AK148" s="415" t="str">
        <f t="shared" si="2"/>
        <v/>
      </c>
      <c r="AL148" s="416"/>
      <c r="AM148" s="416"/>
      <c r="AN148" s="417"/>
      <c r="AO148" s="113"/>
      <c r="AP148" s="121"/>
      <c r="AQ148" s="46"/>
      <c r="AR148" s="115"/>
      <c r="AS148" s="51"/>
      <c r="AT148" s="51"/>
      <c r="AU148" s="51"/>
      <c r="AV148" s="51"/>
      <c r="AW148" s="51"/>
      <c r="AX148" s="51"/>
      <c r="AY148" s="13"/>
      <c r="AZ148" s="1"/>
      <c r="BA148" s="28"/>
      <c r="BB148" s="28"/>
      <c r="BC148" s="116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9"/>
      <c r="BO148" s="119"/>
      <c r="BP148" s="66"/>
    </row>
    <row r="149" spans="1:68" s="3" customFormat="1" ht="24.95" hidden="1" customHeight="1">
      <c r="A149" s="1"/>
      <c r="B149" s="8"/>
      <c r="C149" s="1"/>
      <c r="D149" s="64"/>
      <c r="E149" s="64"/>
      <c r="F149" s="13"/>
      <c r="G149" s="120"/>
      <c r="H149" s="425"/>
      <c r="I149" s="426"/>
      <c r="J149" s="426"/>
      <c r="K149" s="426"/>
      <c r="L149" s="427"/>
      <c r="M149" s="412" t="s">
        <v>33</v>
      </c>
      <c r="N149" s="413"/>
      <c r="O149" s="413"/>
      <c r="P149" s="413"/>
      <c r="Q149" s="413"/>
      <c r="R149" s="413"/>
      <c r="S149" s="413"/>
      <c r="T149" s="413"/>
      <c r="U149" s="413"/>
      <c r="V149" s="413"/>
      <c r="W149" s="413"/>
      <c r="X149" s="413"/>
      <c r="Y149" s="413"/>
      <c r="Z149" s="413"/>
      <c r="AA149" s="413"/>
      <c r="AB149" s="413"/>
      <c r="AC149" s="413"/>
      <c r="AD149" s="413"/>
      <c r="AE149" s="413"/>
      <c r="AF149" s="413"/>
      <c r="AG149" s="413"/>
      <c r="AH149" s="413"/>
      <c r="AI149" s="414"/>
      <c r="AJ149" s="97"/>
      <c r="AK149" s="415" t="str">
        <f t="shared" si="2"/>
        <v/>
      </c>
      <c r="AL149" s="416"/>
      <c r="AM149" s="416"/>
      <c r="AN149" s="417"/>
      <c r="AO149" s="113"/>
      <c r="AP149" s="121"/>
      <c r="AQ149" s="46"/>
      <c r="AR149" s="115"/>
      <c r="AS149" s="51"/>
      <c r="AT149" s="51"/>
      <c r="AU149" s="51"/>
      <c r="AV149" s="51"/>
      <c r="AW149" s="51"/>
      <c r="AX149" s="51"/>
      <c r="AY149" s="13"/>
      <c r="AZ149" s="1"/>
      <c r="BA149" s="28"/>
      <c r="BB149" s="28"/>
      <c r="BC149" s="116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9"/>
      <c r="BO149" s="119"/>
      <c r="BP149" s="66"/>
    </row>
    <row r="150" spans="1:68" s="3" customFormat="1" ht="24.75" hidden="1" customHeight="1">
      <c r="A150" s="1"/>
      <c r="B150" s="8"/>
      <c r="C150" s="1"/>
      <c r="D150" s="122"/>
      <c r="E150" s="122"/>
      <c r="F150" s="13"/>
      <c r="G150" s="120"/>
      <c r="H150" s="425"/>
      <c r="I150" s="426"/>
      <c r="J150" s="426"/>
      <c r="K150" s="426"/>
      <c r="L150" s="427"/>
      <c r="M150" s="412" t="s">
        <v>33</v>
      </c>
      <c r="N150" s="413"/>
      <c r="O150" s="413"/>
      <c r="P150" s="413"/>
      <c r="Q150" s="413"/>
      <c r="R150" s="413"/>
      <c r="S150" s="413"/>
      <c r="T150" s="413"/>
      <c r="U150" s="413"/>
      <c r="V150" s="413"/>
      <c r="W150" s="413"/>
      <c r="X150" s="413"/>
      <c r="Y150" s="413"/>
      <c r="Z150" s="413"/>
      <c r="AA150" s="413"/>
      <c r="AB150" s="413"/>
      <c r="AC150" s="413"/>
      <c r="AD150" s="413"/>
      <c r="AE150" s="413"/>
      <c r="AF150" s="413"/>
      <c r="AG150" s="413"/>
      <c r="AH150" s="413"/>
      <c r="AI150" s="414"/>
      <c r="AJ150" s="97"/>
      <c r="AK150" s="415" t="str">
        <f t="shared" si="2"/>
        <v/>
      </c>
      <c r="AL150" s="416"/>
      <c r="AM150" s="416"/>
      <c r="AN150" s="417"/>
      <c r="AO150" s="113"/>
      <c r="AP150" s="121"/>
      <c r="AQ150" s="46"/>
      <c r="AR150" s="115"/>
      <c r="AS150" s="51"/>
      <c r="AT150" s="51"/>
      <c r="AU150" s="51"/>
      <c r="AV150" s="51"/>
      <c r="AW150" s="51"/>
      <c r="AX150" s="51"/>
      <c r="AY150" s="13"/>
      <c r="AZ150" s="1"/>
      <c r="BA150" s="28"/>
      <c r="BB150" s="28"/>
      <c r="BC150" s="116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9"/>
      <c r="BO150" s="119"/>
      <c r="BP150" s="66"/>
    </row>
    <row r="151" spans="1:68" s="3" customFormat="1" ht="24.75" hidden="1" customHeight="1">
      <c r="A151" s="1"/>
      <c r="B151" s="8"/>
      <c r="C151" s="1"/>
      <c r="D151" s="122"/>
      <c r="E151" s="122"/>
      <c r="F151" s="1"/>
      <c r="G151" s="120"/>
      <c r="H151" s="428"/>
      <c r="I151" s="429"/>
      <c r="J151" s="429"/>
      <c r="K151" s="429"/>
      <c r="L151" s="430"/>
      <c r="M151" s="412" t="s">
        <v>33</v>
      </c>
      <c r="N151" s="413"/>
      <c r="O151" s="413"/>
      <c r="P151" s="413"/>
      <c r="Q151" s="413"/>
      <c r="R151" s="413"/>
      <c r="S151" s="413"/>
      <c r="T151" s="413"/>
      <c r="U151" s="413"/>
      <c r="V151" s="413"/>
      <c r="W151" s="413"/>
      <c r="X151" s="413"/>
      <c r="Y151" s="413"/>
      <c r="Z151" s="413"/>
      <c r="AA151" s="413"/>
      <c r="AB151" s="413"/>
      <c r="AC151" s="413"/>
      <c r="AD151" s="413"/>
      <c r="AE151" s="413"/>
      <c r="AF151" s="413"/>
      <c r="AG151" s="413"/>
      <c r="AH151" s="413"/>
      <c r="AI151" s="414"/>
      <c r="AJ151" s="97"/>
      <c r="AK151" s="415" t="str">
        <f t="shared" si="2"/>
        <v/>
      </c>
      <c r="AL151" s="416"/>
      <c r="AM151" s="416"/>
      <c r="AN151" s="417"/>
      <c r="AO151" s="113"/>
      <c r="AP151" s="121"/>
      <c r="AQ151" s="46"/>
      <c r="AR151" s="129"/>
      <c r="AS151" s="51"/>
      <c r="AT151" s="51"/>
      <c r="AU151" s="51"/>
      <c r="AV151" s="51"/>
      <c r="AW151" s="51"/>
      <c r="AX151" s="51"/>
      <c r="AY151" s="13"/>
      <c r="AZ151" s="1"/>
      <c r="BA151" s="28"/>
      <c r="BB151" s="28"/>
      <c r="BC151" s="116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9"/>
      <c r="BO151" s="119"/>
      <c r="BP151" s="66"/>
    </row>
    <row r="152" spans="1:68" ht="24.95" hidden="1" customHeight="1">
      <c r="B152" s="8"/>
      <c r="D152" s="147"/>
      <c r="E152" s="37"/>
      <c r="G152" s="120"/>
      <c r="H152" s="123"/>
      <c r="I152" s="123"/>
      <c r="J152" s="123"/>
      <c r="K152" s="123"/>
      <c r="L152" s="123"/>
      <c r="M152" s="123"/>
      <c r="N152" s="123"/>
      <c r="O152" s="124"/>
      <c r="P152" s="124"/>
      <c r="Q152" s="124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97"/>
      <c r="AK152" s="126"/>
      <c r="AL152" s="126"/>
      <c r="AM152" s="126"/>
      <c r="AN152" s="126"/>
      <c r="AO152" s="113"/>
      <c r="AP152" s="127"/>
      <c r="AQ152" s="128"/>
      <c r="AR152" s="66"/>
      <c r="AS152" s="51"/>
      <c r="AT152" s="51"/>
      <c r="AU152" s="51"/>
      <c r="AV152" s="51"/>
      <c r="AW152" s="51"/>
      <c r="AX152" s="51"/>
      <c r="AY152" s="13"/>
      <c r="BA152" s="28"/>
      <c r="BB152" s="28"/>
      <c r="BC152" s="67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9"/>
    </row>
    <row r="153" spans="1:68" s="3" customFormat="1" ht="20.100000000000001" hidden="1" customHeight="1">
      <c r="A153" s="1"/>
      <c r="B153" s="8"/>
      <c r="C153" s="1"/>
      <c r="D153" s="122"/>
      <c r="E153" s="122"/>
      <c r="F153" s="1"/>
      <c r="G153" s="43"/>
      <c r="H153" s="422" t="s">
        <v>32</v>
      </c>
      <c r="I153" s="423"/>
      <c r="J153" s="423"/>
      <c r="K153" s="423"/>
      <c r="L153" s="424"/>
      <c r="M153" s="412" t="s">
        <v>33</v>
      </c>
      <c r="N153" s="413"/>
      <c r="O153" s="413"/>
      <c r="P153" s="413"/>
      <c r="Q153" s="413"/>
      <c r="R153" s="413"/>
      <c r="S153" s="413"/>
      <c r="T153" s="413"/>
      <c r="U153" s="413"/>
      <c r="V153" s="413"/>
      <c r="W153" s="413"/>
      <c r="X153" s="413"/>
      <c r="Y153" s="413"/>
      <c r="Z153" s="413"/>
      <c r="AA153" s="413"/>
      <c r="AB153" s="413"/>
      <c r="AC153" s="413"/>
      <c r="AD153" s="413"/>
      <c r="AE153" s="413"/>
      <c r="AF153" s="413"/>
      <c r="AG153" s="413"/>
      <c r="AH153" s="413"/>
      <c r="AI153" s="414"/>
      <c r="AJ153" s="97"/>
      <c r="AK153" s="415" t="str">
        <f t="shared" si="2"/>
        <v/>
      </c>
      <c r="AL153" s="416"/>
      <c r="AM153" s="416"/>
      <c r="AN153" s="417"/>
      <c r="AO153" s="113"/>
      <c r="AP153" s="121"/>
      <c r="AQ153" s="46"/>
      <c r="AR153" s="129"/>
      <c r="AS153" s="51"/>
      <c r="AT153" s="51"/>
      <c r="AU153" s="51"/>
      <c r="AV153" s="51"/>
      <c r="AW153" s="51"/>
      <c r="AX153" s="51"/>
      <c r="AY153" s="13"/>
      <c r="AZ153" s="1"/>
      <c r="BA153" s="28"/>
      <c r="BB153" s="28"/>
      <c r="BC153" s="116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9"/>
      <c r="BO153" s="119"/>
      <c r="BP153" s="66"/>
    </row>
    <row r="154" spans="1:68" ht="24.95" hidden="1" customHeight="1">
      <c r="B154" s="83"/>
      <c r="C154" s="84"/>
      <c r="D154" s="84"/>
      <c r="E154" s="84"/>
      <c r="F154" s="85"/>
      <c r="G154" s="120"/>
      <c r="H154" s="425"/>
      <c r="I154" s="426"/>
      <c r="J154" s="426"/>
      <c r="K154" s="426"/>
      <c r="L154" s="427"/>
      <c r="M154" s="412" t="s">
        <v>33</v>
      </c>
      <c r="N154" s="413"/>
      <c r="O154" s="413"/>
      <c r="P154" s="413"/>
      <c r="Q154" s="413"/>
      <c r="R154" s="413"/>
      <c r="S154" s="413"/>
      <c r="T154" s="413"/>
      <c r="U154" s="413"/>
      <c r="V154" s="413"/>
      <c r="W154" s="413"/>
      <c r="X154" s="413"/>
      <c r="Y154" s="413"/>
      <c r="Z154" s="413"/>
      <c r="AA154" s="413"/>
      <c r="AB154" s="413"/>
      <c r="AC154" s="413"/>
      <c r="AD154" s="413"/>
      <c r="AE154" s="413"/>
      <c r="AF154" s="413"/>
      <c r="AG154" s="413"/>
      <c r="AH154" s="413"/>
      <c r="AI154" s="414"/>
      <c r="AJ154" s="97"/>
      <c r="AK154" s="415" t="str">
        <f t="shared" si="2"/>
        <v/>
      </c>
      <c r="AL154" s="416"/>
      <c r="AM154" s="416"/>
      <c r="AN154" s="417"/>
      <c r="AO154" s="113"/>
      <c r="AP154" s="121"/>
      <c r="AQ154" s="46"/>
      <c r="AR154" s="92"/>
      <c r="AS154" s="51"/>
      <c r="AT154" s="51"/>
      <c r="AU154" s="51"/>
      <c r="AV154" s="51"/>
      <c r="AW154" s="51"/>
      <c r="AX154" s="51"/>
      <c r="AY154" s="13"/>
    </row>
    <row r="155" spans="1:68" ht="24.95" hidden="1" customHeight="1">
      <c r="B155" s="8"/>
      <c r="C155" s="390"/>
      <c r="D155" s="390"/>
      <c r="E155" s="93"/>
      <c r="F155" s="94"/>
      <c r="G155" s="120"/>
      <c r="H155" s="425"/>
      <c r="I155" s="426"/>
      <c r="J155" s="426"/>
      <c r="K155" s="426"/>
      <c r="L155" s="427"/>
      <c r="M155" s="412" t="s">
        <v>33</v>
      </c>
      <c r="N155" s="413"/>
      <c r="O155" s="413"/>
      <c r="P155" s="413"/>
      <c r="Q155" s="413"/>
      <c r="R155" s="413"/>
      <c r="S155" s="413"/>
      <c r="T155" s="413"/>
      <c r="U155" s="413"/>
      <c r="V155" s="413"/>
      <c r="W155" s="413"/>
      <c r="X155" s="413"/>
      <c r="Y155" s="413"/>
      <c r="Z155" s="413"/>
      <c r="AA155" s="413"/>
      <c r="AB155" s="413"/>
      <c r="AC155" s="413"/>
      <c r="AD155" s="413"/>
      <c r="AE155" s="413"/>
      <c r="AF155" s="413"/>
      <c r="AG155" s="413"/>
      <c r="AH155" s="413"/>
      <c r="AI155" s="414"/>
      <c r="AJ155" s="97"/>
      <c r="AK155" s="415" t="str">
        <f t="shared" si="2"/>
        <v/>
      </c>
      <c r="AL155" s="416"/>
      <c r="AM155" s="416"/>
      <c r="AN155" s="417"/>
      <c r="AO155" s="113"/>
      <c r="AP155" s="121"/>
      <c r="AQ155" s="46"/>
      <c r="AR155" s="8"/>
      <c r="AV155" s="98"/>
      <c r="AW155" s="98"/>
      <c r="AX155" s="51"/>
      <c r="AY155" s="13"/>
      <c r="BA155" s="1"/>
      <c r="BB155" s="1"/>
      <c r="BC155" s="37"/>
      <c r="BD155" s="99"/>
    </row>
    <row r="156" spans="1:68" ht="24.75" hidden="1" customHeight="1">
      <c r="B156" s="8"/>
      <c r="C156" s="100"/>
      <c r="D156" s="100"/>
      <c r="E156" s="101"/>
      <c r="F156" s="102"/>
      <c r="G156" s="120"/>
      <c r="H156" s="428"/>
      <c r="I156" s="429"/>
      <c r="J156" s="429"/>
      <c r="K156" s="429"/>
      <c r="L156" s="430"/>
      <c r="M156" s="412" t="s">
        <v>33</v>
      </c>
      <c r="N156" s="413"/>
      <c r="O156" s="413"/>
      <c r="P156" s="413"/>
      <c r="Q156" s="413"/>
      <c r="R156" s="413"/>
      <c r="S156" s="413"/>
      <c r="T156" s="413"/>
      <c r="U156" s="413"/>
      <c r="V156" s="413"/>
      <c r="W156" s="413"/>
      <c r="X156" s="413"/>
      <c r="Y156" s="413"/>
      <c r="Z156" s="413"/>
      <c r="AA156" s="413"/>
      <c r="AB156" s="413"/>
      <c r="AC156" s="413"/>
      <c r="AD156" s="413"/>
      <c r="AE156" s="413"/>
      <c r="AF156" s="413"/>
      <c r="AG156" s="413"/>
      <c r="AH156" s="413"/>
      <c r="AI156" s="414"/>
      <c r="AJ156" s="97"/>
      <c r="AK156" s="415" t="str">
        <f t="shared" si="2"/>
        <v/>
      </c>
      <c r="AL156" s="416"/>
      <c r="AM156" s="416"/>
      <c r="AN156" s="417"/>
      <c r="AO156" s="113"/>
      <c r="AP156" s="121"/>
      <c r="AQ156" s="46"/>
      <c r="AR156" s="8"/>
      <c r="AV156" s="98"/>
      <c r="AW156" s="98"/>
      <c r="AX156" s="51"/>
      <c r="AY156" s="13"/>
      <c r="BA156" s="1"/>
      <c r="BB156" s="1"/>
      <c r="BC156" s="37"/>
      <c r="BD156" s="99"/>
    </row>
    <row r="157" spans="1:68" ht="9.75" hidden="1" customHeight="1">
      <c r="B157" s="8"/>
      <c r="C157" s="100"/>
      <c r="D157" s="100"/>
      <c r="E157" s="101"/>
      <c r="F157" s="102"/>
      <c r="G157" s="120"/>
      <c r="H157" s="123"/>
      <c r="I157" s="123"/>
      <c r="J157" s="123"/>
      <c r="K157" s="123"/>
      <c r="L157" s="123"/>
      <c r="M157" s="123"/>
      <c r="N157" s="123"/>
      <c r="O157" s="124"/>
      <c r="P157" s="124"/>
      <c r="Q157" s="124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97"/>
      <c r="AK157" s="126"/>
      <c r="AL157" s="126"/>
      <c r="AM157" s="126"/>
      <c r="AN157" s="126"/>
      <c r="AO157" s="113"/>
      <c r="AP157" s="127"/>
      <c r="AQ157" s="128"/>
      <c r="AR157" s="8"/>
      <c r="AV157" s="98"/>
      <c r="AW157" s="98"/>
      <c r="AX157" s="51"/>
      <c r="AY157" s="13"/>
      <c r="BA157" s="1"/>
      <c r="BB157" s="1"/>
      <c r="BC157" s="37"/>
      <c r="BD157" s="99"/>
    </row>
    <row r="158" spans="1:68" ht="9" customHeight="1">
      <c r="B158" s="8"/>
      <c r="C158" s="100"/>
      <c r="D158" s="100"/>
      <c r="E158" s="101"/>
      <c r="F158" s="102"/>
      <c r="G158" s="148"/>
      <c r="H158" s="131"/>
      <c r="I158" s="131"/>
      <c r="J158" s="131"/>
      <c r="K158" s="131"/>
      <c r="L158" s="131"/>
      <c r="M158" s="131"/>
      <c r="N158" s="131"/>
      <c r="O158" s="132"/>
      <c r="P158" s="132"/>
      <c r="Q158" s="132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4"/>
      <c r="AK158" s="135"/>
      <c r="AL158" s="135"/>
      <c r="AM158" s="135"/>
      <c r="AN158" s="135"/>
      <c r="AO158" s="136"/>
      <c r="AP158" s="137"/>
      <c r="AQ158" s="138"/>
      <c r="AR158" s="8"/>
      <c r="AV158" s="98"/>
      <c r="AW158" s="98"/>
      <c r="AX158" s="51"/>
      <c r="AY158" s="13"/>
      <c r="BA158" s="1"/>
      <c r="BB158" s="1"/>
      <c r="BC158" s="37"/>
      <c r="BD158" s="99"/>
    </row>
    <row r="159" spans="1:68" s="3" customFormat="1" ht="24.95" customHeight="1">
      <c r="A159" s="1"/>
      <c r="B159" s="8"/>
      <c r="C159" s="1"/>
      <c r="D159" s="1"/>
      <c r="E159" s="1"/>
      <c r="F159" s="13"/>
      <c r="G159" s="5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43"/>
      <c r="AC159" s="143"/>
      <c r="AD159" s="143"/>
      <c r="AE159" s="149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45"/>
      <c r="AP159" s="119"/>
      <c r="AQ159" s="51"/>
      <c r="AR159" s="115"/>
      <c r="AS159" s="51"/>
      <c r="AT159" s="51"/>
      <c r="AU159" s="51"/>
      <c r="AV159" s="51"/>
      <c r="AW159" s="51"/>
      <c r="AX159" s="51"/>
      <c r="AY159" s="13"/>
      <c r="AZ159" s="1"/>
      <c r="BA159" s="28"/>
      <c r="BB159" s="28"/>
      <c r="BC159" s="116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9"/>
      <c r="BO159" s="119"/>
      <c r="BP159" s="66"/>
    </row>
    <row r="160" spans="1:68" s="3" customFormat="1" ht="24.95" customHeight="1">
      <c r="A160" s="1"/>
      <c r="B160" s="8"/>
      <c r="C160" s="1"/>
      <c r="D160" s="64"/>
      <c r="E160" s="64"/>
      <c r="F160" s="13"/>
      <c r="G160" s="139"/>
      <c r="H160" s="431" t="s">
        <v>18</v>
      </c>
      <c r="I160" s="431"/>
      <c r="J160" s="81" t="s">
        <v>19</v>
      </c>
      <c r="K160" s="431" t="s">
        <v>20</v>
      </c>
      <c r="L160" s="431"/>
      <c r="M160" s="140"/>
      <c r="N160" s="140"/>
      <c r="O160" s="141"/>
      <c r="P160" s="141"/>
      <c r="Q160" s="141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3"/>
      <c r="AK160" s="144"/>
      <c r="AL160" s="144"/>
      <c r="AM160" s="144"/>
      <c r="AN160" s="144"/>
      <c r="AO160" s="145"/>
      <c r="AP160" s="146"/>
      <c r="AQ160" s="51"/>
      <c r="AR160" s="115"/>
      <c r="AS160" s="51"/>
      <c r="AT160" s="51"/>
      <c r="AU160" s="51"/>
      <c r="AV160" s="51"/>
      <c r="AW160" s="51"/>
      <c r="AX160" s="51"/>
      <c r="AY160" s="13"/>
      <c r="AZ160" s="1"/>
      <c r="BA160" s="28"/>
      <c r="BB160" s="28"/>
      <c r="BC160" s="116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9"/>
      <c r="BO160" s="119"/>
      <c r="BP160" s="66"/>
    </row>
    <row r="161" spans="1:68" s="3" customFormat="1" ht="24.95" customHeight="1">
      <c r="A161" s="1"/>
      <c r="B161" s="8"/>
      <c r="C161" s="1"/>
      <c r="D161" s="64"/>
      <c r="E161" s="64"/>
      <c r="F161" s="13"/>
      <c r="G161" s="86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9"/>
      <c r="AI161" s="89"/>
      <c r="AJ161" s="89"/>
      <c r="AK161" s="90"/>
      <c r="AL161" s="90"/>
      <c r="AM161" s="90"/>
      <c r="AN161" s="90"/>
      <c r="AO161" s="91"/>
      <c r="AP161" s="91"/>
      <c r="AQ161" s="91"/>
      <c r="AR161" s="115"/>
      <c r="AS161" s="51"/>
      <c r="AT161" s="51"/>
      <c r="AU161" s="51"/>
      <c r="AV161" s="51"/>
      <c r="AW161" s="51"/>
      <c r="AX161" s="51"/>
      <c r="AY161" s="13"/>
      <c r="AZ161" s="1"/>
      <c r="BA161" s="28"/>
      <c r="BB161" s="28"/>
      <c r="BC161" s="116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9"/>
      <c r="BO161" s="119"/>
      <c r="BP161" s="66"/>
    </row>
    <row r="162" spans="1:68" s="3" customFormat="1" ht="24.95" customHeight="1">
      <c r="A162" s="1"/>
      <c r="B162" s="8"/>
      <c r="C162" s="1"/>
      <c r="D162" s="64"/>
      <c r="E162" s="93" t="s">
        <v>14</v>
      </c>
      <c r="F162" s="13"/>
      <c r="G162" s="95" t="s">
        <v>21</v>
      </c>
      <c r="H162" s="420" t="str">
        <f>IFERROR(AVERAGE(AP166:AP186),"")</f>
        <v/>
      </c>
      <c r="I162" s="421"/>
      <c r="J162" s="96">
        <v>6</v>
      </c>
      <c r="K162" s="393" t="s">
        <v>47</v>
      </c>
      <c r="L162" s="394"/>
      <c r="M162" s="395" t="s">
        <v>48</v>
      </c>
      <c r="N162" s="395"/>
      <c r="O162" s="395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5"/>
      <c r="AA162" s="395"/>
      <c r="AB162" s="395"/>
      <c r="AC162" s="395"/>
      <c r="AD162" s="395"/>
      <c r="AE162" s="395"/>
      <c r="AF162" s="395"/>
      <c r="AG162" s="395"/>
      <c r="AH162" s="395"/>
      <c r="AI162" s="396"/>
      <c r="AJ162" s="97"/>
      <c r="AK162" s="397" t="s">
        <v>24</v>
      </c>
      <c r="AL162" s="398"/>
      <c r="AM162" s="398"/>
      <c r="AN162" s="399"/>
      <c r="AO162" s="46"/>
      <c r="AP162" s="46"/>
      <c r="AQ162" s="46"/>
      <c r="AR162" s="115"/>
      <c r="AS162" s="51"/>
      <c r="AT162" s="51"/>
      <c r="AU162" s="51"/>
      <c r="AV162" s="51"/>
      <c r="AW162" s="51"/>
      <c r="AX162" s="51"/>
      <c r="AY162" s="13"/>
      <c r="AZ162" s="1"/>
      <c r="BA162" s="28"/>
      <c r="BB162" s="28"/>
      <c r="BC162" s="116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9"/>
      <c r="BO162" s="119"/>
      <c r="BP162" s="66"/>
    </row>
    <row r="163" spans="1:68" s="3" customFormat="1" ht="9.9499999999999993" customHeight="1">
      <c r="A163" s="1"/>
      <c r="B163" s="8"/>
      <c r="C163" s="1"/>
      <c r="D163" s="122"/>
      <c r="E163" s="122"/>
      <c r="F163" s="13"/>
      <c r="G163" s="95"/>
      <c r="H163" s="103"/>
      <c r="I163" s="103"/>
      <c r="J163" s="104"/>
      <c r="K163" s="105"/>
      <c r="L163" s="105"/>
      <c r="M163" s="105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97"/>
      <c r="AK163" s="46"/>
      <c r="AL163" s="46"/>
      <c r="AM163" s="46"/>
      <c r="AN163" s="46"/>
      <c r="AO163" s="46"/>
      <c r="AP163" s="46"/>
      <c r="AQ163" s="46"/>
      <c r="AR163" s="115"/>
      <c r="AS163" s="51"/>
      <c r="AT163" s="51"/>
      <c r="AU163" s="51"/>
      <c r="AV163" s="51"/>
      <c r="AW163" s="51"/>
      <c r="AX163" s="51"/>
      <c r="AY163" s="13"/>
      <c r="AZ163" s="1"/>
      <c r="BA163" s="28"/>
      <c r="BB163" s="28"/>
      <c r="BC163" s="116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9"/>
      <c r="BO163" s="119"/>
      <c r="BP163" s="66"/>
    </row>
    <row r="164" spans="1:68" s="3" customFormat="1" ht="24.95" customHeight="1">
      <c r="A164" s="1"/>
      <c r="B164" s="8"/>
      <c r="C164" s="1"/>
      <c r="D164" s="1"/>
      <c r="E164" s="1"/>
      <c r="F164" s="13"/>
      <c r="G164" s="95"/>
      <c r="H164" s="400"/>
      <c r="I164" s="400"/>
      <c r="J164" s="400"/>
      <c r="K164" s="400"/>
      <c r="L164" s="400"/>
      <c r="M164" s="402"/>
      <c r="N164" s="402"/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2"/>
      <c r="Z164" s="402"/>
      <c r="AA164" s="402"/>
      <c r="AB164" s="402"/>
      <c r="AC164" s="402"/>
      <c r="AD164" s="402"/>
      <c r="AE164" s="402"/>
      <c r="AF164" s="402"/>
      <c r="AG164" s="402"/>
      <c r="AH164" s="402"/>
      <c r="AI164" s="402"/>
      <c r="AJ164" s="97"/>
      <c r="AK164" s="107" t="s">
        <v>25</v>
      </c>
      <c r="AL164" s="108" t="s">
        <v>26</v>
      </c>
      <c r="AM164" s="109" t="s">
        <v>27</v>
      </c>
      <c r="AN164" s="110" t="s">
        <v>28</v>
      </c>
      <c r="AO164" s="46"/>
      <c r="AP164" s="111"/>
      <c r="AQ164" s="46"/>
      <c r="AR164" s="115"/>
      <c r="AS164" s="51"/>
      <c r="AT164" s="51"/>
      <c r="AU164" s="51"/>
      <c r="AV164" s="51"/>
      <c r="AW164" s="51"/>
      <c r="AX164" s="51"/>
      <c r="AY164" s="13"/>
      <c r="AZ164" s="1"/>
      <c r="BA164" s="28"/>
      <c r="BB164" s="28"/>
      <c r="BC164" s="116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9"/>
      <c r="BO164" s="119"/>
      <c r="BP164" s="66"/>
    </row>
    <row r="165" spans="1:68" s="3" customFormat="1" ht="16.5" customHeight="1">
      <c r="A165" s="1"/>
      <c r="B165" s="8"/>
      <c r="C165" s="1"/>
      <c r="D165" s="64"/>
      <c r="E165" s="64"/>
      <c r="F165" s="13"/>
      <c r="G165" s="95"/>
      <c r="H165" s="401"/>
      <c r="I165" s="401"/>
      <c r="J165" s="401"/>
      <c r="K165" s="401"/>
      <c r="L165" s="401"/>
      <c r="M165" s="403"/>
      <c r="N165" s="403"/>
      <c r="O165" s="403"/>
      <c r="P165" s="403"/>
      <c r="Q165" s="403"/>
      <c r="R165" s="403"/>
      <c r="S165" s="403"/>
      <c r="T165" s="403"/>
      <c r="U165" s="403"/>
      <c r="V165" s="403"/>
      <c r="W165" s="403"/>
      <c r="X165" s="403"/>
      <c r="Y165" s="403"/>
      <c r="Z165" s="403"/>
      <c r="AA165" s="403"/>
      <c r="AB165" s="403"/>
      <c r="AC165" s="403"/>
      <c r="AD165" s="403"/>
      <c r="AE165" s="403"/>
      <c r="AF165" s="403"/>
      <c r="AG165" s="403"/>
      <c r="AH165" s="403"/>
      <c r="AI165" s="403"/>
      <c r="AJ165" s="97"/>
      <c r="AK165" s="46"/>
      <c r="AL165" s="46"/>
      <c r="AM165" s="46"/>
      <c r="AN165" s="46"/>
      <c r="AO165" s="46"/>
      <c r="AP165" s="46"/>
      <c r="AQ165" s="46"/>
      <c r="AR165" s="115"/>
      <c r="AS165" s="51"/>
      <c r="AT165" s="51"/>
      <c r="AU165" s="51"/>
      <c r="AV165" s="51"/>
      <c r="AW165" s="51"/>
      <c r="AX165" s="51"/>
      <c r="AY165" s="13"/>
      <c r="AZ165" s="1"/>
      <c r="BA165" s="28"/>
      <c r="BB165" s="28"/>
      <c r="BC165" s="116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9"/>
      <c r="BO165" s="119"/>
      <c r="BP165" s="66"/>
    </row>
    <row r="166" spans="1:68" s="3" customFormat="1" ht="33" customHeight="1">
      <c r="A166" s="1"/>
      <c r="B166" s="8"/>
      <c r="C166" s="1"/>
      <c r="D166" s="64"/>
      <c r="E166" s="64"/>
      <c r="F166" s="13"/>
      <c r="G166" s="43"/>
      <c r="H166" s="404" t="s">
        <v>49</v>
      </c>
      <c r="I166" s="404"/>
      <c r="J166" s="404"/>
      <c r="K166" s="404"/>
      <c r="L166" s="404"/>
      <c r="M166" s="419" t="s">
        <v>49</v>
      </c>
      <c r="N166" s="419"/>
      <c r="O166" s="419"/>
      <c r="P166" s="419"/>
      <c r="Q166" s="419"/>
      <c r="R166" s="419"/>
      <c r="S166" s="419"/>
      <c r="T166" s="419"/>
      <c r="U166" s="419"/>
      <c r="V166" s="419"/>
      <c r="W166" s="419"/>
      <c r="X166" s="419"/>
      <c r="Y166" s="419"/>
      <c r="Z166" s="419"/>
      <c r="AA166" s="419"/>
      <c r="AB166" s="419"/>
      <c r="AC166" s="419"/>
      <c r="AD166" s="419"/>
      <c r="AE166" s="419"/>
      <c r="AF166" s="419"/>
      <c r="AG166" s="419"/>
      <c r="AH166" s="419"/>
      <c r="AI166" s="419"/>
      <c r="AJ166" s="97"/>
      <c r="AK166" s="415" t="str">
        <f t="shared" ref="AK166:AK222" si="3">REPT("g",(AP166))</f>
        <v/>
      </c>
      <c r="AL166" s="416"/>
      <c r="AM166" s="416"/>
      <c r="AN166" s="417"/>
      <c r="AO166" s="113"/>
      <c r="AP166" s="121"/>
      <c r="AQ166" s="46"/>
      <c r="AR166" s="115"/>
      <c r="AS166" s="51"/>
      <c r="AT166" s="51"/>
      <c r="AU166" s="51"/>
      <c r="AV166" s="51"/>
      <c r="AW166" s="51"/>
      <c r="AX166" s="51"/>
      <c r="AY166" s="13"/>
      <c r="AZ166" s="1"/>
      <c r="BA166" s="28"/>
      <c r="BB166" s="28"/>
      <c r="BC166" s="116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9"/>
      <c r="BO166" s="119"/>
      <c r="BP166" s="66"/>
    </row>
    <row r="167" spans="1:68" s="3" customFormat="1" ht="33" customHeight="1">
      <c r="A167" s="1"/>
      <c r="B167" s="8"/>
      <c r="C167" s="1"/>
      <c r="D167" s="64"/>
      <c r="E167" s="64"/>
      <c r="F167" s="13"/>
      <c r="G167" s="120"/>
      <c r="H167" s="404"/>
      <c r="I167" s="404"/>
      <c r="J167" s="404"/>
      <c r="K167" s="404"/>
      <c r="L167" s="404"/>
      <c r="M167" s="419" t="s">
        <v>50</v>
      </c>
      <c r="N167" s="419"/>
      <c r="O167" s="419"/>
      <c r="P167" s="419"/>
      <c r="Q167" s="419"/>
      <c r="R167" s="419"/>
      <c r="S167" s="419"/>
      <c r="T167" s="419"/>
      <c r="U167" s="419"/>
      <c r="V167" s="419"/>
      <c r="W167" s="419"/>
      <c r="X167" s="419"/>
      <c r="Y167" s="419"/>
      <c r="Z167" s="419"/>
      <c r="AA167" s="419"/>
      <c r="AB167" s="419"/>
      <c r="AC167" s="419"/>
      <c r="AD167" s="419"/>
      <c r="AE167" s="419"/>
      <c r="AF167" s="419"/>
      <c r="AG167" s="419"/>
      <c r="AH167" s="419"/>
      <c r="AI167" s="419"/>
      <c r="AJ167" s="97"/>
      <c r="AK167" s="415" t="str">
        <f t="shared" si="3"/>
        <v/>
      </c>
      <c r="AL167" s="416"/>
      <c r="AM167" s="416"/>
      <c r="AN167" s="417"/>
      <c r="AO167" s="113"/>
      <c r="AP167" s="121"/>
      <c r="AQ167" s="46"/>
      <c r="AR167" s="115"/>
      <c r="AS167" s="51"/>
      <c r="AT167" s="51"/>
      <c r="AU167" s="51"/>
      <c r="AV167" s="51"/>
      <c r="AW167" s="51"/>
      <c r="AX167" s="51"/>
      <c r="AY167" s="13"/>
      <c r="AZ167" s="1"/>
      <c r="BA167" s="28"/>
      <c r="BB167" s="28"/>
      <c r="BC167" s="116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9"/>
      <c r="BO167" s="119"/>
      <c r="BP167" s="66"/>
    </row>
    <row r="168" spans="1:68" s="3" customFormat="1" ht="9.75" customHeight="1">
      <c r="A168" s="1"/>
      <c r="B168" s="8"/>
      <c r="C168" s="1"/>
      <c r="D168" s="64"/>
      <c r="E168" s="64"/>
      <c r="F168" s="13"/>
      <c r="G168" s="120"/>
      <c r="H168" s="123"/>
      <c r="I168" s="123"/>
      <c r="J168" s="123"/>
      <c r="K168" s="123"/>
      <c r="L168" s="123"/>
      <c r="M168" s="123"/>
      <c r="N168" s="123"/>
      <c r="O168" s="124"/>
      <c r="P168" s="124"/>
      <c r="Q168" s="124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97"/>
      <c r="AK168" s="126"/>
      <c r="AL168" s="126"/>
      <c r="AM168" s="126"/>
      <c r="AN168" s="126"/>
      <c r="AO168" s="113"/>
      <c r="AP168" s="127"/>
      <c r="AQ168" s="128"/>
      <c r="AR168" s="115"/>
      <c r="AS168" s="51"/>
      <c r="AT168" s="51"/>
      <c r="AU168" s="51"/>
      <c r="AV168" s="51"/>
      <c r="AW168" s="51"/>
      <c r="AX168" s="51"/>
      <c r="AY168" s="13"/>
      <c r="AZ168" s="1"/>
      <c r="BA168" s="28"/>
      <c r="BB168" s="28"/>
      <c r="BC168" s="116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9"/>
      <c r="BO168" s="119"/>
      <c r="BP168" s="66"/>
    </row>
    <row r="169" spans="1:68" s="3" customFormat="1" ht="59.25" customHeight="1">
      <c r="A169" s="1"/>
      <c r="B169" s="8"/>
      <c r="C169" s="1"/>
      <c r="D169" s="64"/>
      <c r="E169" s="64"/>
      <c r="F169" s="13"/>
      <c r="G169" s="43"/>
      <c r="H169" s="404" t="s">
        <v>50</v>
      </c>
      <c r="I169" s="404"/>
      <c r="J169" s="404"/>
      <c r="K169" s="404"/>
      <c r="L169" s="404"/>
      <c r="M169" s="419" t="s">
        <v>51</v>
      </c>
      <c r="N169" s="419"/>
      <c r="O169" s="419"/>
      <c r="P169" s="419"/>
      <c r="Q169" s="419"/>
      <c r="R169" s="419"/>
      <c r="S169" s="419"/>
      <c r="T169" s="419"/>
      <c r="U169" s="419"/>
      <c r="V169" s="419"/>
      <c r="W169" s="419"/>
      <c r="X169" s="419"/>
      <c r="Y169" s="419"/>
      <c r="Z169" s="419"/>
      <c r="AA169" s="419"/>
      <c r="AB169" s="419"/>
      <c r="AC169" s="419"/>
      <c r="AD169" s="419"/>
      <c r="AE169" s="419"/>
      <c r="AF169" s="419"/>
      <c r="AG169" s="419"/>
      <c r="AH169" s="419"/>
      <c r="AI169" s="419"/>
      <c r="AJ169" s="97"/>
      <c r="AK169" s="415" t="str">
        <f t="shared" si="3"/>
        <v/>
      </c>
      <c r="AL169" s="416"/>
      <c r="AM169" s="416"/>
      <c r="AN169" s="417"/>
      <c r="AO169" s="113"/>
      <c r="AP169" s="121"/>
      <c r="AQ169" s="46"/>
      <c r="AR169" s="115"/>
      <c r="AS169" s="51"/>
      <c r="AT169" s="51"/>
      <c r="AU169" s="51"/>
      <c r="AV169" s="51"/>
      <c r="AW169" s="51"/>
      <c r="AX169" s="51"/>
      <c r="AY169" s="13"/>
      <c r="AZ169" s="1"/>
      <c r="BA169" s="28"/>
      <c r="BB169" s="28"/>
      <c r="BC169" s="116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9"/>
      <c r="BO169" s="119"/>
      <c r="BP169" s="66"/>
    </row>
    <row r="170" spans="1:68" s="3" customFormat="1" ht="12" customHeight="1">
      <c r="A170" s="1"/>
      <c r="B170" s="8"/>
      <c r="C170" s="1"/>
      <c r="D170" s="64"/>
      <c r="E170" s="64"/>
      <c r="F170" s="13"/>
      <c r="G170" s="120"/>
      <c r="H170" s="123"/>
      <c r="I170" s="123"/>
      <c r="J170" s="123"/>
      <c r="K170" s="123"/>
      <c r="L170" s="123"/>
      <c r="M170" s="123"/>
      <c r="N170" s="123"/>
      <c r="O170" s="124"/>
      <c r="P170" s="124"/>
      <c r="Q170" s="124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97"/>
      <c r="AK170" s="126"/>
      <c r="AL170" s="126"/>
      <c r="AM170" s="126"/>
      <c r="AN170" s="126"/>
      <c r="AO170" s="113"/>
      <c r="AP170" s="127"/>
      <c r="AQ170" s="128"/>
      <c r="AR170" s="115"/>
      <c r="AS170" s="51"/>
      <c r="AT170" s="51"/>
      <c r="AU170" s="51"/>
      <c r="AV170" s="51"/>
      <c r="AW170" s="51"/>
      <c r="AX170" s="51"/>
      <c r="AY170" s="13"/>
      <c r="AZ170" s="1"/>
      <c r="BA170" s="28"/>
      <c r="BB170" s="28"/>
      <c r="BC170" s="116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9"/>
      <c r="BO170" s="119"/>
      <c r="BP170" s="66"/>
    </row>
    <row r="171" spans="1:68" s="3" customFormat="1" ht="24.75" hidden="1" customHeight="1">
      <c r="A171" s="1"/>
      <c r="B171" s="8"/>
      <c r="C171" s="1"/>
      <c r="D171" s="64"/>
      <c r="E171" s="64"/>
      <c r="F171" s="13"/>
      <c r="G171" s="43"/>
      <c r="H171" s="418" t="s">
        <v>32</v>
      </c>
      <c r="I171" s="418"/>
      <c r="J171" s="418"/>
      <c r="K171" s="418"/>
      <c r="L171" s="418"/>
      <c r="M171" s="419" t="s">
        <v>33</v>
      </c>
      <c r="N171" s="419"/>
      <c r="O171" s="419"/>
      <c r="P171" s="419"/>
      <c r="Q171" s="419"/>
      <c r="R171" s="419"/>
      <c r="S171" s="419"/>
      <c r="T171" s="419"/>
      <c r="U171" s="419"/>
      <c r="V171" s="419"/>
      <c r="W171" s="419"/>
      <c r="X171" s="419"/>
      <c r="Y171" s="419"/>
      <c r="Z171" s="419"/>
      <c r="AA171" s="419"/>
      <c r="AB171" s="419"/>
      <c r="AC171" s="419"/>
      <c r="AD171" s="419"/>
      <c r="AE171" s="419"/>
      <c r="AF171" s="419"/>
      <c r="AG171" s="419"/>
      <c r="AH171" s="419"/>
      <c r="AI171" s="419"/>
      <c r="AJ171" s="97"/>
      <c r="AK171" s="415" t="str">
        <f t="shared" si="3"/>
        <v/>
      </c>
      <c r="AL171" s="416"/>
      <c r="AM171" s="416"/>
      <c r="AN171" s="417"/>
      <c r="AO171" s="113"/>
      <c r="AP171" s="121"/>
      <c r="AQ171" s="46"/>
      <c r="AR171" s="115"/>
      <c r="AS171" s="51"/>
      <c r="AT171" s="51"/>
      <c r="AU171" s="51"/>
      <c r="AV171" s="51"/>
      <c r="AW171" s="51"/>
      <c r="AX171" s="51"/>
      <c r="AY171" s="13"/>
      <c r="AZ171" s="1"/>
      <c r="BA171" s="28"/>
      <c r="BB171" s="28"/>
      <c r="BC171" s="116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9"/>
      <c r="BO171" s="119"/>
      <c r="BP171" s="66"/>
    </row>
    <row r="172" spans="1:68" s="3" customFormat="1" ht="24.75" hidden="1" customHeight="1">
      <c r="A172" s="1"/>
      <c r="B172" s="8"/>
      <c r="C172" s="1"/>
      <c r="D172" s="64"/>
      <c r="E172" s="64"/>
      <c r="F172" s="13"/>
      <c r="G172" s="120"/>
      <c r="H172" s="418"/>
      <c r="I172" s="418"/>
      <c r="J172" s="418"/>
      <c r="K172" s="418"/>
      <c r="L172" s="418"/>
      <c r="M172" s="419" t="s">
        <v>33</v>
      </c>
      <c r="N172" s="419"/>
      <c r="O172" s="419"/>
      <c r="P172" s="419"/>
      <c r="Q172" s="419"/>
      <c r="R172" s="419"/>
      <c r="S172" s="419"/>
      <c r="T172" s="419"/>
      <c r="U172" s="419"/>
      <c r="V172" s="419"/>
      <c r="W172" s="419"/>
      <c r="X172" s="419"/>
      <c r="Y172" s="419"/>
      <c r="Z172" s="419"/>
      <c r="AA172" s="419"/>
      <c r="AB172" s="419"/>
      <c r="AC172" s="419"/>
      <c r="AD172" s="419"/>
      <c r="AE172" s="419"/>
      <c r="AF172" s="419"/>
      <c r="AG172" s="419"/>
      <c r="AH172" s="419"/>
      <c r="AI172" s="419"/>
      <c r="AJ172" s="97"/>
      <c r="AK172" s="415" t="str">
        <f t="shared" si="3"/>
        <v/>
      </c>
      <c r="AL172" s="416"/>
      <c r="AM172" s="416"/>
      <c r="AN172" s="417"/>
      <c r="AO172" s="113"/>
      <c r="AP172" s="121"/>
      <c r="AQ172" s="46"/>
      <c r="AR172" s="115"/>
      <c r="AS172" s="51"/>
      <c r="AT172" s="51"/>
      <c r="AU172" s="51"/>
      <c r="AV172" s="51"/>
      <c r="AW172" s="51"/>
      <c r="AX172" s="51"/>
      <c r="AY172" s="13"/>
      <c r="AZ172" s="1"/>
      <c r="BA172" s="28"/>
      <c r="BB172" s="28"/>
      <c r="BC172" s="116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9"/>
      <c r="BO172" s="119"/>
      <c r="BP172" s="66"/>
    </row>
    <row r="173" spans="1:68" s="3" customFormat="1" ht="24.75" hidden="1" customHeight="1">
      <c r="A173" s="1"/>
      <c r="B173" s="8"/>
      <c r="C173" s="1"/>
      <c r="D173" s="122"/>
      <c r="E173" s="122"/>
      <c r="F173" s="13"/>
      <c r="G173" s="120"/>
      <c r="H173" s="418"/>
      <c r="I173" s="418"/>
      <c r="J173" s="418"/>
      <c r="K173" s="418"/>
      <c r="L173" s="418"/>
      <c r="M173" s="419" t="s">
        <v>33</v>
      </c>
      <c r="N173" s="419"/>
      <c r="O173" s="419"/>
      <c r="P173" s="419"/>
      <c r="Q173" s="419"/>
      <c r="R173" s="419"/>
      <c r="S173" s="419"/>
      <c r="T173" s="419"/>
      <c r="U173" s="419"/>
      <c r="V173" s="419"/>
      <c r="W173" s="419"/>
      <c r="X173" s="419"/>
      <c r="Y173" s="419"/>
      <c r="Z173" s="419"/>
      <c r="AA173" s="419"/>
      <c r="AB173" s="419"/>
      <c r="AC173" s="419"/>
      <c r="AD173" s="419"/>
      <c r="AE173" s="419"/>
      <c r="AF173" s="419"/>
      <c r="AG173" s="419"/>
      <c r="AH173" s="419"/>
      <c r="AI173" s="419"/>
      <c r="AJ173" s="97"/>
      <c r="AK173" s="415" t="str">
        <f t="shared" si="3"/>
        <v/>
      </c>
      <c r="AL173" s="416"/>
      <c r="AM173" s="416"/>
      <c r="AN173" s="417"/>
      <c r="AO173" s="113"/>
      <c r="AP173" s="121"/>
      <c r="AQ173" s="46"/>
      <c r="AR173" s="115"/>
      <c r="AS173" s="51"/>
      <c r="AT173" s="51"/>
      <c r="AU173" s="51"/>
      <c r="AV173" s="51"/>
      <c r="AW173" s="51"/>
      <c r="AX173" s="51"/>
      <c r="AY173" s="13"/>
      <c r="AZ173" s="1"/>
      <c r="BA173" s="28"/>
      <c r="BB173" s="28"/>
      <c r="BC173" s="116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9"/>
      <c r="BO173" s="119"/>
      <c r="BP173" s="66"/>
    </row>
    <row r="174" spans="1:68" s="3" customFormat="1" ht="24.75" hidden="1" customHeight="1">
      <c r="A174" s="1"/>
      <c r="B174" s="8"/>
      <c r="C174" s="1"/>
      <c r="D174" s="1"/>
      <c r="E174" s="1"/>
      <c r="F174" s="13"/>
      <c r="G174" s="120"/>
      <c r="H174" s="418"/>
      <c r="I174" s="418"/>
      <c r="J174" s="418"/>
      <c r="K174" s="418"/>
      <c r="L174" s="418"/>
      <c r="M174" s="419" t="s">
        <v>33</v>
      </c>
      <c r="N174" s="419"/>
      <c r="O174" s="419"/>
      <c r="P174" s="419"/>
      <c r="Q174" s="419"/>
      <c r="R174" s="419"/>
      <c r="S174" s="419"/>
      <c r="T174" s="419"/>
      <c r="U174" s="419"/>
      <c r="V174" s="419"/>
      <c r="W174" s="419"/>
      <c r="X174" s="419"/>
      <c r="Y174" s="419"/>
      <c r="Z174" s="419"/>
      <c r="AA174" s="419"/>
      <c r="AB174" s="419"/>
      <c r="AC174" s="419"/>
      <c r="AD174" s="419"/>
      <c r="AE174" s="419"/>
      <c r="AF174" s="419"/>
      <c r="AG174" s="419"/>
      <c r="AH174" s="419"/>
      <c r="AI174" s="419"/>
      <c r="AJ174" s="97"/>
      <c r="AK174" s="415" t="str">
        <f t="shared" si="3"/>
        <v/>
      </c>
      <c r="AL174" s="416"/>
      <c r="AM174" s="416"/>
      <c r="AN174" s="417"/>
      <c r="AO174" s="113"/>
      <c r="AP174" s="121"/>
      <c r="AQ174" s="46"/>
      <c r="AR174" s="115"/>
      <c r="AS174" s="51"/>
      <c r="AT174" s="51"/>
      <c r="AU174" s="51"/>
      <c r="AV174" s="51"/>
      <c r="AW174" s="51"/>
      <c r="AX174" s="51"/>
      <c r="AY174" s="13"/>
      <c r="AZ174" s="1"/>
      <c r="BA174" s="28"/>
      <c r="BB174" s="28"/>
      <c r="BC174" s="116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9"/>
      <c r="BO174" s="119"/>
      <c r="BP174" s="66"/>
    </row>
    <row r="175" spans="1:68" s="3" customFormat="1" ht="9.75" hidden="1" customHeight="1">
      <c r="A175" s="1"/>
      <c r="B175" s="8"/>
      <c r="C175" s="1"/>
      <c r="D175" s="64"/>
      <c r="E175" s="64"/>
      <c r="F175" s="13"/>
      <c r="G175" s="120"/>
      <c r="H175" s="123"/>
      <c r="I175" s="123"/>
      <c r="J175" s="123"/>
      <c r="K175" s="123"/>
      <c r="L175" s="123"/>
      <c r="M175" s="123"/>
      <c r="N175" s="123"/>
      <c r="O175" s="124"/>
      <c r="P175" s="124"/>
      <c r="Q175" s="124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97"/>
      <c r="AK175" s="126"/>
      <c r="AL175" s="126"/>
      <c r="AM175" s="126"/>
      <c r="AN175" s="126"/>
      <c r="AO175" s="113"/>
      <c r="AP175" s="127"/>
      <c r="AQ175" s="128"/>
      <c r="AR175" s="115"/>
      <c r="AS175" s="51"/>
      <c r="AT175" s="51"/>
      <c r="AU175" s="51"/>
      <c r="AV175" s="51"/>
      <c r="AW175" s="51"/>
      <c r="AX175" s="51"/>
      <c r="AY175" s="13"/>
      <c r="AZ175" s="1"/>
      <c r="BA175" s="28"/>
      <c r="BB175" s="28"/>
      <c r="BC175" s="116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9"/>
      <c r="BO175" s="119"/>
      <c r="BP175" s="66"/>
    </row>
    <row r="176" spans="1:68" s="3" customFormat="1" ht="24.75" hidden="1" customHeight="1">
      <c r="A176" s="1"/>
      <c r="B176" s="8"/>
      <c r="C176" s="1"/>
      <c r="D176" s="64"/>
      <c r="E176" s="64"/>
      <c r="F176" s="13"/>
      <c r="G176" s="43"/>
      <c r="H176" s="418" t="s">
        <v>32</v>
      </c>
      <c r="I176" s="418"/>
      <c r="J176" s="418"/>
      <c r="K176" s="418"/>
      <c r="L176" s="418"/>
      <c r="M176" s="419" t="s">
        <v>33</v>
      </c>
      <c r="N176" s="419"/>
      <c r="O176" s="419"/>
      <c r="P176" s="419"/>
      <c r="Q176" s="419"/>
      <c r="R176" s="419"/>
      <c r="S176" s="419"/>
      <c r="T176" s="419"/>
      <c r="U176" s="419"/>
      <c r="V176" s="419"/>
      <c r="W176" s="419"/>
      <c r="X176" s="419"/>
      <c r="Y176" s="419"/>
      <c r="Z176" s="419"/>
      <c r="AA176" s="419"/>
      <c r="AB176" s="419"/>
      <c r="AC176" s="419"/>
      <c r="AD176" s="419"/>
      <c r="AE176" s="419"/>
      <c r="AF176" s="419"/>
      <c r="AG176" s="419"/>
      <c r="AH176" s="419"/>
      <c r="AI176" s="419"/>
      <c r="AJ176" s="97"/>
      <c r="AK176" s="415" t="str">
        <f t="shared" si="3"/>
        <v/>
      </c>
      <c r="AL176" s="416"/>
      <c r="AM176" s="416"/>
      <c r="AN176" s="417"/>
      <c r="AO176" s="113"/>
      <c r="AP176" s="121"/>
      <c r="AQ176" s="46"/>
      <c r="AR176" s="115"/>
      <c r="AS176" s="51"/>
      <c r="AT176" s="51"/>
      <c r="AU176" s="51"/>
      <c r="AV176" s="51"/>
      <c r="AW176" s="51"/>
      <c r="AX176" s="51"/>
      <c r="AY176" s="13"/>
      <c r="AZ176" s="1"/>
      <c r="BA176" s="28"/>
      <c r="BB176" s="28"/>
      <c r="BC176" s="116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9"/>
      <c r="BO176" s="119"/>
      <c r="BP176" s="66"/>
    </row>
    <row r="177" spans="1:68" s="3" customFormat="1" ht="24.75" hidden="1" customHeight="1">
      <c r="A177" s="1"/>
      <c r="B177" s="8"/>
      <c r="C177" s="1"/>
      <c r="D177" s="64"/>
      <c r="E177" s="64"/>
      <c r="F177" s="13"/>
      <c r="G177" s="120"/>
      <c r="H177" s="418"/>
      <c r="I177" s="418"/>
      <c r="J177" s="418"/>
      <c r="K177" s="418"/>
      <c r="L177" s="418"/>
      <c r="M177" s="419" t="s">
        <v>33</v>
      </c>
      <c r="N177" s="419"/>
      <c r="O177" s="419"/>
      <c r="P177" s="419"/>
      <c r="Q177" s="419"/>
      <c r="R177" s="419"/>
      <c r="S177" s="419"/>
      <c r="T177" s="419"/>
      <c r="U177" s="419"/>
      <c r="V177" s="419"/>
      <c r="W177" s="419"/>
      <c r="X177" s="419"/>
      <c r="Y177" s="419"/>
      <c r="Z177" s="419"/>
      <c r="AA177" s="419"/>
      <c r="AB177" s="419"/>
      <c r="AC177" s="419"/>
      <c r="AD177" s="419"/>
      <c r="AE177" s="419"/>
      <c r="AF177" s="419"/>
      <c r="AG177" s="419"/>
      <c r="AH177" s="419"/>
      <c r="AI177" s="419"/>
      <c r="AJ177" s="97"/>
      <c r="AK177" s="415" t="str">
        <f t="shared" si="3"/>
        <v/>
      </c>
      <c r="AL177" s="416"/>
      <c r="AM177" s="416"/>
      <c r="AN177" s="417"/>
      <c r="AO177" s="113"/>
      <c r="AP177" s="121"/>
      <c r="AQ177" s="46"/>
      <c r="AR177" s="115"/>
      <c r="AS177" s="51"/>
      <c r="AT177" s="51"/>
      <c r="AU177" s="51"/>
      <c r="AV177" s="51"/>
      <c r="AW177" s="51"/>
      <c r="AX177" s="51"/>
      <c r="AY177" s="13"/>
      <c r="AZ177" s="1"/>
      <c r="BA177" s="28"/>
      <c r="BB177" s="28"/>
      <c r="BC177" s="116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9"/>
      <c r="BO177" s="119"/>
      <c r="BP177" s="66"/>
    </row>
    <row r="178" spans="1:68" s="3" customFormat="1" ht="24.75" hidden="1" customHeight="1">
      <c r="A178" s="1"/>
      <c r="B178" s="8"/>
      <c r="C178" s="1"/>
      <c r="D178" s="122"/>
      <c r="E178" s="122"/>
      <c r="F178" s="13"/>
      <c r="G178" s="120"/>
      <c r="H178" s="418"/>
      <c r="I178" s="418"/>
      <c r="J178" s="418"/>
      <c r="K178" s="418"/>
      <c r="L178" s="418"/>
      <c r="M178" s="419" t="s">
        <v>33</v>
      </c>
      <c r="N178" s="419"/>
      <c r="O178" s="419"/>
      <c r="P178" s="419"/>
      <c r="Q178" s="419"/>
      <c r="R178" s="419"/>
      <c r="S178" s="419"/>
      <c r="T178" s="419"/>
      <c r="U178" s="419"/>
      <c r="V178" s="419"/>
      <c r="W178" s="419"/>
      <c r="X178" s="419"/>
      <c r="Y178" s="419"/>
      <c r="Z178" s="419"/>
      <c r="AA178" s="419"/>
      <c r="AB178" s="419"/>
      <c r="AC178" s="419"/>
      <c r="AD178" s="419"/>
      <c r="AE178" s="419"/>
      <c r="AF178" s="419"/>
      <c r="AG178" s="419"/>
      <c r="AH178" s="419"/>
      <c r="AI178" s="419"/>
      <c r="AJ178" s="97"/>
      <c r="AK178" s="415" t="str">
        <f t="shared" si="3"/>
        <v/>
      </c>
      <c r="AL178" s="416"/>
      <c r="AM178" s="416"/>
      <c r="AN178" s="417"/>
      <c r="AO178" s="113"/>
      <c r="AP178" s="121"/>
      <c r="AQ178" s="46"/>
      <c r="AR178" s="115"/>
      <c r="AS178" s="51"/>
      <c r="AT178" s="51"/>
      <c r="AU178" s="51"/>
      <c r="AV178" s="51"/>
      <c r="AW178" s="51"/>
      <c r="AX178" s="51"/>
      <c r="AY178" s="13"/>
      <c r="AZ178" s="1"/>
      <c r="BA178" s="28"/>
      <c r="BB178" s="28"/>
      <c r="BC178" s="116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9"/>
      <c r="BO178" s="119"/>
      <c r="BP178" s="66"/>
    </row>
    <row r="179" spans="1:68" s="3" customFormat="1" ht="24.75" hidden="1" customHeight="1">
      <c r="A179" s="1"/>
      <c r="B179" s="8"/>
      <c r="C179" s="1"/>
      <c r="D179" s="122"/>
      <c r="E179" s="122"/>
      <c r="F179" s="1"/>
      <c r="G179" s="120"/>
      <c r="H179" s="418"/>
      <c r="I179" s="418"/>
      <c r="J179" s="418"/>
      <c r="K179" s="418"/>
      <c r="L179" s="418"/>
      <c r="M179" s="419" t="s">
        <v>33</v>
      </c>
      <c r="N179" s="419"/>
      <c r="O179" s="419"/>
      <c r="P179" s="419"/>
      <c r="Q179" s="419"/>
      <c r="R179" s="419"/>
      <c r="S179" s="419"/>
      <c r="T179" s="419"/>
      <c r="U179" s="419"/>
      <c r="V179" s="419"/>
      <c r="W179" s="419"/>
      <c r="X179" s="419"/>
      <c r="Y179" s="419"/>
      <c r="Z179" s="419"/>
      <c r="AA179" s="419"/>
      <c r="AB179" s="419"/>
      <c r="AC179" s="419"/>
      <c r="AD179" s="419"/>
      <c r="AE179" s="419"/>
      <c r="AF179" s="419"/>
      <c r="AG179" s="419"/>
      <c r="AH179" s="419"/>
      <c r="AI179" s="419"/>
      <c r="AJ179" s="97"/>
      <c r="AK179" s="415" t="str">
        <f t="shared" si="3"/>
        <v/>
      </c>
      <c r="AL179" s="416"/>
      <c r="AM179" s="416"/>
      <c r="AN179" s="417"/>
      <c r="AO179" s="113"/>
      <c r="AP179" s="121"/>
      <c r="AQ179" s="46"/>
      <c r="AR179" s="92"/>
      <c r="AS179" s="51"/>
      <c r="AT179" s="51"/>
      <c r="AU179" s="51"/>
      <c r="AV179" s="51"/>
      <c r="AW179" s="51"/>
      <c r="AX179" s="51"/>
      <c r="AY179" s="13"/>
      <c r="AZ179" s="1"/>
      <c r="BA179" s="28"/>
      <c r="BB179" s="28"/>
      <c r="BC179" s="116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9"/>
      <c r="BO179" s="119"/>
      <c r="BP179" s="66"/>
    </row>
    <row r="180" spans="1:68" s="3" customFormat="1" ht="24.95" hidden="1" customHeight="1">
      <c r="A180" s="1"/>
      <c r="B180" s="8"/>
      <c r="C180" s="1"/>
      <c r="D180" s="64"/>
      <c r="E180" s="64"/>
      <c r="F180" s="13"/>
      <c r="G180" s="120"/>
      <c r="H180" s="123"/>
      <c r="I180" s="123"/>
      <c r="J180" s="123"/>
      <c r="K180" s="123"/>
      <c r="L180" s="123"/>
      <c r="M180" s="123"/>
      <c r="N180" s="123"/>
      <c r="O180" s="124"/>
      <c r="P180" s="124"/>
      <c r="Q180" s="124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97"/>
      <c r="AK180" s="126"/>
      <c r="AL180" s="126"/>
      <c r="AM180" s="126"/>
      <c r="AN180" s="126"/>
      <c r="AO180" s="113"/>
      <c r="AP180" s="127"/>
      <c r="AQ180" s="128"/>
      <c r="AR180" s="115"/>
      <c r="AS180" s="51"/>
      <c r="AT180" s="51"/>
      <c r="AU180" s="51"/>
      <c r="AV180" s="51"/>
      <c r="AW180" s="51"/>
      <c r="AX180" s="51"/>
      <c r="AY180" s="13"/>
      <c r="AZ180" s="1"/>
      <c r="BA180" s="28"/>
      <c r="BB180" s="28"/>
      <c r="BC180" s="116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9"/>
      <c r="BO180" s="119"/>
      <c r="BP180" s="66"/>
    </row>
    <row r="181" spans="1:68" s="3" customFormat="1" ht="24.95" hidden="1" customHeight="1">
      <c r="A181" s="1"/>
      <c r="B181" s="8"/>
      <c r="C181" s="1"/>
      <c r="D181" s="64"/>
      <c r="E181" s="64"/>
      <c r="F181" s="13"/>
      <c r="G181" s="43"/>
      <c r="H181" s="418" t="s">
        <v>32</v>
      </c>
      <c r="I181" s="418"/>
      <c r="J181" s="418"/>
      <c r="K181" s="418"/>
      <c r="L181" s="418"/>
      <c r="M181" s="419" t="s">
        <v>33</v>
      </c>
      <c r="N181" s="419"/>
      <c r="O181" s="419"/>
      <c r="P181" s="419"/>
      <c r="Q181" s="419"/>
      <c r="R181" s="419"/>
      <c r="S181" s="419"/>
      <c r="T181" s="419"/>
      <c r="U181" s="419"/>
      <c r="V181" s="419"/>
      <c r="W181" s="419"/>
      <c r="X181" s="419"/>
      <c r="Y181" s="419"/>
      <c r="Z181" s="419"/>
      <c r="AA181" s="419"/>
      <c r="AB181" s="419"/>
      <c r="AC181" s="419"/>
      <c r="AD181" s="419"/>
      <c r="AE181" s="419"/>
      <c r="AF181" s="419"/>
      <c r="AG181" s="419"/>
      <c r="AH181" s="419"/>
      <c r="AI181" s="419"/>
      <c r="AJ181" s="97"/>
      <c r="AK181" s="415" t="str">
        <f t="shared" si="3"/>
        <v/>
      </c>
      <c r="AL181" s="416"/>
      <c r="AM181" s="416"/>
      <c r="AN181" s="417"/>
      <c r="AO181" s="113"/>
      <c r="AP181" s="121"/>
      <c r="AQ181" s="46"/>
      <c r="AR181" s="115"/>
      <c r="AS181" s="51"/>
      <c r="AT181" s="51"/>
      <c r="AU181" s="51"/>
      <c r="AV181" s="51"/>
      <c r="AW181" s="51"/>
      <c r="AX181" s="51"/>
      <c r="AY181" s="13"/>
      <c r="AZ181" s="1"/>
      <c r="BA181" s="28"/>
      <c r="BB181" s="28"/>
      <c r="BC181" s="116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9"/>
      <c r="BO181" s="119"/>
      <c r="BP181" s="66"/>
    </row>
    <row r="182" spans="1:68" s="3" customFormat="1" ht="24.95" hidden="1" customHeight="1">
      <c r="A182" s="1"/>
      <c r="B182" s="8"/>
      <c r="C182" s="1"/>
      <c r="D182" s="64"/>
      <c r="E182" s="64"/>
      <c r="F182" s="13"/>
      <c r="G182" s="120"/>
      <c r="H182" s="418"/>
      <c r="I182" s="418"/>
      <c r="J182" s="418"/>
      <c r="K182" s="418"/>
      <c r="L182" s="418"/>
      <c r="M182" s="419" t="s">
        <v>33</v>
      </c>
      <c r="N182" s="419"/>
      <c r="O182" s="419"/>
      <c r="P182" s="419"/>
      <c r="Q182" s="419"/>
      <c r="R182" s="419"/>
      <c r="S182" s="419"/>
      <c r="T182" s="419"/>
      <c r="U182" s="419"/>
      <c r="V182" s="419"/>
      <c r="W182" s="419"/>
      <c r="X182" s="419"/>
      <c r="Y182" s="419"/>
      <c r="Z182" s="419"/>
      <c r="AA182" s="419"/>
      <c r="AB182" s="419"/>
      <c r="AC182" s="419"/>
      <c r="AD182" s="419"/>
      <c r="AE182" s="419"/>
      <c r="AF182" s="419"/>
      <c r="AG182" s="419"/>
      <c r="AH182" s="419"/>
      <c r="AI182" s="419"/>
      <c r="AJ182" s="97"/>
      <c r="AK182" s="415" t="str">
        <f t="shared" si="3"/>
        <v/>
      </c>
      <c r="AL182" s="416"/>
      <c r="AM182" s="416"/>
      <c r="AN182" s="417"/>
      <c r="AO182" s="113"/>
      <c r="AP182" s="121"/>
      <c r="AQ182" s="46"/>
      <c r="AR182" s="115"/>
      <c r="AS182" s="51"/>
      <c r="AT182" s="51"/>
      <c r="AU182" s="51"/>
      <c r="AV182" s="51"/>
      <c r="AW182" s="51"/>
      <c r="AX182" s="51"/>
      <c r="AY182" s="13"/>
      <c r="AZ182" s="1"/>
      <c r="BA182" s="28"/>
      <c r="BB182" s="28"/>
      <c r="BC182" s="116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9"/>
      <c r="BO182" s="119"/>
      <c r="BP182" s="66"/>
    </row>
    <row r="183" spans="1:68" s="3" customFormat="1" ht="49.5" hidden="1" customHeight="1">
      <c r="A183" s="1"/>
      <c r="B183" s="8"/>
      <c r="C183" s="1"/>
      <c r="D183" s="122"/>
      <c r="E183" s="122"/>
      <c r="F183" s="13"/>
      <c r="G183" s="120"/>
      <c r="H183" s="418"/>
      <c r="I183" s="418"/>
      <c r="J183" s="418"/>
      <c r="K183" s="418"/>
      <c r="L183" s="418"/>
      <c r="M183" s="419" t="s">
        <v>33</v>
      </c>
      <c r="N183" s="419"/>
      <c r="O183" s="419"/>
      <c r="P183" s="419"/>
      <c r="Q183" s="419"/>
      <c r="R183" s="419"/>
      <c r="S183" s="419"/>
      <c r="T183" s="419"/>
      <c r="U183" s="419"/>
      <c r="V183" s="419"/>
      <c r="W183" s="419"/>
      <c r="X183" s="419"/>
      <c r="Y183" s="419"/>
      <c r="Z183" s="419"/>
      <c r="AA183" s="419"/>
      <c r="AB183" s="419"/>
      <c r="AC183" s="419"/>
      <c r="AD183" s="419"/>
      <c r="AE183" s="419"/>
      <c r="AF183" s="419"/>
      <c r="AG183" s="419"/>
      <c r="AH183" s="419"/>
      <c r="AI183" s="419"/>
      <c r="AJ183" s="97"/>
      <c r="AK183" s="415" t="str">
        <f t="shared" si="3"/>
        <v/>
      </c>
      <c r="AL183" s="416"/>
      <c r="AM183" s="416"/>
      <c r="AN183" s="417"/>
      <c r="AO183" s="113"/>
      <c r="AP183" s="121"/>
      <c r="AQ183" s="46"/>
      <c r="AR183" s="115"/>
      <c r="AS183" s="51"/>
      <c r="AT183" s="51"/>
      <c r="AU183" s="51"/>
      <c r="AV183" s="51"/>
      <c r="AW183" s="51"/>
      <c r="AX183" s="51"/>
      <c r="AY183" s="13"/>
      <c r="AZ183" s="1"/>
      <c r="BA183" s="28"/>
      <c r="BB183" s="28"/>
      <c r="BC183" s="116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9"/>
      <c r="BO183" s="119"/>
      <c r="BP183" s="66"/>
    </row>
    <row r="184" spans="1:68" s="3" customFormat="1" ht="15" hidden="1" customHeight="1">
      <c r="A184" s="1"/>
      <c r="B184" s="8"/>
      <c r="C184" s="1"/>
      <c r="D184" s="122"/>
      <c r="E184" s="122"/>
      <c r="F184" s="1"/>
      <c r="G184" s="120"/>
      <c r="H184" s="418"/>
      <c r="I184" s="418"/>
      <c r="J184" s="418"/>
      <c r="K184" s="418"/>
      <c r="L184" s="418"/>
      <c r="M184" s="419" t="s">
        <v>33</v>
      </c>
      <c r="N184" s="419"/>
      <c r="O184" s="419"/>
      <c r="P184" s="419"/>
      <c r="Q184" s="419"/>
      <c r="R184" s="419"/>
      <c r="S184" s="419"/>
      <c r="T184" s="419"/>
      <c r="U184" s="419"/>
      <c r="V184" s="419"/>
      <c r="W184" s="419"/>
      <c r="X184" s="419"/>
      <c r="Y184" s="419"/>
      <c r="Z184" s="419"/>
      <c r="AA184" s="419"/>
      <c r="AB184" s="419"/>
      <c r="AC184" s="419"/>
      <c r="AD184" s="419"/>
      <c r="AE184" s="419"/>
      <c r="AF184" s="419"/>
      <c r="AG184" s="419"/>
      <c r="AH184" s="419"/>
      <c r="AI184" s="419"/>
      <c r="AJ184" s="97"/>
      <c r="AK184" s="415" t="str">
        <f t="shared" si="3"/>
        <v/>
      </c>
      <c r="AL184" s="416"/>
      <c r="AM184" s="416"/>
      <c r="AN184" s="417"/>
      <c r="AO184" s="113"/>
      <c r="AP184" s="121"/>
      <c r="AQ184" s="46"/>
      <c r="AR184" s="92"/>
      <c r="AS184" s="51"/>
      <c r="AT184" s="51"/>
      <c r="AU184" s="51"/>
      <c r="AV184" s="51"/>
      <c r="AW184" s="51"/>
      <c r="AX184" s="51"/>
      <c r="AY184" s="13"/>
      <c r="AZ184" s="1"/>
      <c r="BA184" s="28"/>
      <c r="BB184" s="28"/>
      <c r="BC184" s="116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9"/>
      <c r="BO184" s="119"/>
      <c r="BP184" s="66"/>
    </row>
    <row r="185" spans="1:68" ht="30.75" hidden="1" customHeight="1">
      <c r="B185" s="8"/>
      <c r="D185" s="147"/>
      <c r="E185" s="37"/>
      <c r="G185" s="120"/>
      <c r="H185" s="123"/>
      <c r="I185" s="123"/>
      <c r="J185" s="123"/>
      <c r="K185" s="123"/>
      <c r="L185" s="123"/>
      <c r="M185" s="123"/>
      <c r="N185" s="123"/>
      <c r="O185" s="124"/>
      <c r="P185" s="124"/>
      <c r="Q185" s="124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97"/>
      <c r="AK185" s="126"/>
      <c r="AL185" s="126"/>
      <c r="AM185" s="126"/>
      <c r="AN185" s="126"/>
      <c r="AO185" s="113"/>
      <c r="AP185" s="127"/>
      <c r="AQ185" s="128"/>
      <c r="AR185" s="66"/>
      <c r="AS185" s="51"/>
      <c r="AT185" s="51"/>
      <c r="AU185" s="51"/>
      <c r="AV185" s="51"/>
      <c r="AW185" s="51"/>
      <c r="AX185" s="51"/>
      <c r="AY185" s="13"/>
      <c r="BA185" s="28"/>
      <c r="BB185" s="28"/>
      <c r="BC185" s="67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9"/>
    </row>
    <row r="186" spans="1:68" s="3" customFormat="1" ht="39.75" customHeight="1">
      <c r="A186" s="1"/>
      <c r="B186" s="8"/>
      <c r="C186" s="1"/>
      <c r="D186" s="122"/>
      <c r="E186" s="122"/>
      <c r="F186" s="1"/>
      <c r="G186" s="43"/>
      <c r="H186" s="404" t="s">
        <v>52</v>
      </c>
      <c r="I186" s="404"/>
      <c r="J186" s="404"/>
      <c r="K186" s="404"/>
      <c r="L186" s="404"/>
      <c r="M186" s="419" t="s">
        <v>53</v>
      </c>
      <c r="N186" s="419"/>
      <c r="O186" s="419"/>
      <c r="P186" s="419"/>
      <c r="Q186" s="419"/>
      <c r="R186" s="419"/>
      <c r="S186" s="419"/>
      <c r="T186" s="419"/>
      <c r="U186" s="419"/>
      <c r="V186" s="419"/>
      <c r="W186" s="419"/>
      <c r="X186" s="419"/>
      <c r="Y186" s="419"/>
      <c r="Z186" s="419"/>
      <c r="AA186" s="419"/>
      <c r="AB186" s="419"/>
      <c r="AC186" s="419"/>
      <c r="AD186" s="419"/>
      <c r="AE186" s="419"/>
      <c r="AF186" s="419"/>
      <c r="AG186" s="419"/>
      <c r="AH186" s="419"/>
      <c r="AI186" s="419"/>
      <c r="AJ186" s="97"/>
      <c r="AK186" s="415" t="str">
        <f t="shared" si="3"/>
        <v/>
      </c>
      <c r="AL186" s="416"/>
      <c r="AM186" s="416"/>
      <c r="AN186" s="417"/>
      <c r="AO186" s="113"/>
      <c r="AP186" s="121"/>
      <c r="AQ186" s="46"/>
      <c r="AR186" s="92"/>
      <c r="AS186" s="51"/>
      <c r="AT186" s="51"/>
      <c r="AU186" s="51"/>
      <c r="AV186" s="51"/>
      <c r="AW186" s="51"/>
      <c r="AX186" s="51"/>
      <c r="AY186" s="13"/>
      <c r="AZ186" s="1"/>
      <c r="BA186" s="28"/>
      <c r="BB186" s="28"/>
      <c r="BC186" s="116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9"/>
      <c r="BO186" s="119"/>
      <c r="BP186" s="66"/>
    </row>
    <row r="187" spans="1:68" ht="18.75" customHeight="1">
      <c r="B187" s="8"/>
      <c r="C187" s="100"/>
      <c r="D187" s="100"/>
      <c r="E187" s="101"/>
      <c r="F187" s="102"/>
      <c r="G187" s="120"/>
      <c r="H187" s="123"/>
      <c r="I187" s="123"/>
      <c r="J187" s="123"/>
      <c r="K187" s="123"/>
      <c r="L187" s="123"/>
      <c r="M187" s="123"/>
      <c r="N187" s="123"/>
      <c r="O187" s="124"/>
      <c r="P187" s="124"/>
      <c r="Q187" s="124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97"/>
      <c r="AK187" s="126"/>
      <c r="AL187" s="126"/>
      <c r="AM187" s="126"/>
      <c r="AN187" s="126"/>
      <c r="AO187" s="113"/>
      <c r="AP187" s="127"/>
      <c r="AQ187" s="128"/>
      <c r="AR187" s="8"/>
      <c r="AV187" s="98"/>
      <c r="AW187" s="98"/>
      <c r="AX187" s="51"/>
      <c r="AY187" s="13"/>
      <c r="BA187" s="1"/>
      <c r="BB187" s="1"/>
      <c r="BC187" s="37"/>
      <c r="BD187" s="99"/>
    </row>
    <row r="188" spans="1:68" ht="9" customHeight="1">
      <c r="B188" s="8"/>
      <c r="C188" s="100"/>
      <c r="D188" s="100"/>
      <c r="E188" s="101"/>
      <c r="F188" s="102"/>
      <c r="G188" s="148"/>
      <c r="H188" s="131"/>
      <c r="I188" s="131"/>
      <c r="J188" s="131"/>
      <c r="K188" s="131"/>
      <c r="L188" s="131"/>
      <c r="M188" s="131"/>
      <c r="N188" s="131"/>
      <c r="O188" s="132"/>
      <c r="P188" s="132"/>
      <c r="Q188" s="132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4"/>
      <c r="AK188" s="135"/>
      <c r="AL188" s="135"/>
      <c r="AM188" s="135"/>
      <c r="AN188" s="135"/>
      <c r="AO188" s="136"/>
      <c r="AP188" s="137"/>
      <c r="AQ188" s="138"/>
      <c r="AR188" s="8"/>
      <c r="AV188" s="98"/>
      <c r="AW188" s="98"/>
      <c r="AX188" s="51"/>
      <c r="AY188" s="13"/>
      <c r="BA188" s="1"/>
      <c r="BB188" s="1"/>
      <c r="BC188" s="37"/>
      <c r="BD188" s="99"/>
    </row>
    <row r="189" spans="1:68" s="3" customFormat="1" ht="24.95" customHeight="1">
      <c r="A189" s="1"/>
      <c r="B189" s="8"/>
      <c r="C189" s="1"/>
      <c r="D189" s="1"/>
      <c r="E189" s="1"/>
      <c r="F189" s="13"/>
      <c r="G189" s="5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43"/>
      <c r="AC189" s="143"/>
      <c r="AD189" s="143"/>
      <c r="AE189" s="149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45"/>
      <c r="AP189" s="119"/>
      <c r="AQ189" s="51"/>
      <c r="AR189" s="115"/>
      <c r="AS189" s="51"/>
      <c r="AT189" s="51"/>
      <c r="AU189" s="51"/>
      <c r="AV189" s="51"/>
      <c r="AW189" s="51"/>
      <c r="AX189" s="51"/>
      <c r="AY189" s="13"/>
      <c r="AZ189" s="1"/>
      <c r="BA189" s="28"/>
      <c r="BB189" s="28"/>
      <c r="BC189" s="116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9"/>
      <c r="BO189" s="119"/>
      <c r="BP189" s="66"/>
    </row>
    <row r="190" spans="1:68" s="3" customFormat="1" ht="24.95" customHeight="1">
      <c r="A190" s="1"/>
      <c r="B190" s="8"/>
      <c r="C190" s="1"/>
      <c r="D190" s="64"/>
      <c r="E190" s="64"/>
      <c r="F190" s="13"/>
      <c r="G190" s="139"/>
      <c r="H190" s="431" t="s">
        <v>18</v>
      </c>
      <c r="I190" s="431"/>
      <c r="J190" s="81" t="s">
        <v>19</v>
      </c>
      <c r="K190" s="431" t="s">
        <v>20</v>
      </c>
      <c r="L190" s="431"/>
      <c r="M190" s="140"/>
      <c r="N190" s="140"/>
      <c r="O190" s="141"/>
      <c r="P190" s="141"/>
      <c r="Q190" s="141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3"/>
      <c r="AK190" s="144"/>
      <c r="AL190" s="144"/>
      <c r="AM190" s="144"/>
      <c r="AN190" s="144"/>
      <c r="AO190" s="145"/>
      <c r="AP190" s="146"/>
      <c r="AQ190" s="51"/>
      <c r="AR190" s="115"/>
      <c r="AS190" s="51"/>
      <c r="AT190" s="51"/>
      <c r="AU190" s="51"/>
      <c r="AV190" s="51"/>
      <c r="AW190" s="51"/>
      <c r="AX190" s="51"/>
      <c r="AY190" s="13"/>
      <c r="AZ190" s="1"/>
      <c r="BA190" s="28"/>
      <c r="BB190" s="28"/>
      <c r="BC190" s="116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9"/>
      <c r="BO190" s="119"/>
      <c r="BP190" s="66"/>
    </row>
    <row r="191" spans="1:68" s="3" customFormat="1" ht="24.95" customHeight="1">
      <c r="A191" s="1"/>
      <c r="B191" s="8"/>
      <c r="C191" s="1"/>
      <c r="D191" s="64"/>
      <c r="E191" s="64"/>
      <c r="F191" s="13"/>
      <c r="G191" s="86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9"/>
      <c r="AI191" s="89"/>
      <c r="AJ191" s="89"/>
      <c r="AK191" s="90"/>
      <c r="AL191" s="90"/>
      <c r="AM191" s="90"/>
      <c r="AN191" s="90"/>
      <c r="AO191" s="91"/>
      <c r="AP191" s="91"/>
      <c r="AQ191" s="91"/>
      <c r="AR191" s="115"/>
      <c r="AS191" s="51"/>
      <c r="AT191" s="51"/>
      <c r="AU191" s="51"/>
      <c r="AV191" s="51"/>
      <c r="AW191" s="51"/>
      <c r="AX191" s="51"/>
      <c r="AY191" s="13"/>
      <c r="AZ191" s="1"/>
      <c r="BA191" s="28"/>
      <c r="BB191" s="28"/>
      <c r="BC191" s="116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9"/>
      <c r="BO191" s="119"/>
      <c r="BP191" s="66"/>
    </row>
    <row r="192" spans="1:68" s="3" customFormat="1" ht="24.95" customHeight="1">
      <c r="A192" s="1"/>
      <c r="B192" s="8"/>
      <c r="C192" s="1"/>
      <c r="D192" s="64"/>
      <c r="E192" s="93" t="s">
        <v>14</v>
      </c>
      <c r="F192" s="13"/>
      <c r="G192" s="95" t="s">
        <v>21</v>
      </c>
      <c r="H192" s="420" t="str">
        <f>IFERROR(AVERAGE(AP196:AP222),"")</f>
        <v/>
      </c>
      <c r="I192" s="421"/>
      <c r="J192" s="96">
        <v>6</v>
      </c>
      <c r="K192" s="393" t="s">
        <v>54</v>
      </c>
      <c r="L192" s="394"/>
      <c r="M192" s="395" t="s">
        <v>55</v>
      </c>
      <c r="N192" s="395"/>
      <c r="O192" s="395"/>
      <c r="P192" s="395"/>
      <c r="Q192" s="395"/>
      <c r="R192" s="395"/>
      <c r="S192" s="395"/>
      <c r="T192" s="395"/>
      <c r="U192" s="395"/>
      <c r="V192" s="395"/>
      <c r="W192" s="395"/>
      <c r="X192" s="395"/>
      <c r="Y192" s="395"/>
      <c r="Z192" s="395"/>
      <c r="AA192" s="395"/>
      <c r="AB192" s="395"/>
      <c r="AC192" s="395"/>
      <c r="AD192" s="395"/>
      <c r="AE192" s="395"/>
      <c r="AF192" s="395"/>
      <c r="AG192" s="395"/>
      <c r="AH192" s="395"/>
      <c r="AI192" s="396"/>
      <c r="AJ192" s="97"/>
      <c r="AK192" s="397" t="s">
        <v>24</v>
      </c>
      <c r="AL192" s="398"/>
      <c r="AM192" s="398"/>
      <c r="AN192" s="399"/>
      <c r="AO192" s="46"/>
      <c r="AP192" s="46"/>
      <c r="AQ192" s="46"/>
      <c r="AR192" s="115"/>
      <c r="AS192" s="51"/>
      <c r="AT192" s="51"/>
      <c r="AU192" s="51"/>
      <c r="AV192" s="51"/>
      <c r="AW192" s="51"/>
      <c r="AX192" s="51"/>
      <c r="AY192" s="13"/>
      <c r="AZ192" s="1"/>
      <c r="BA192" s="28"/>
      <c r="BB192" s="28"/>
      <c r="BC192" s="116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9"/>
      <c r="BO192" s="119"/>
      <c r="BP192" s="66"/>
    </row>
    <row r="193" spans="1:68" s="3" customFormat="1" ht="9.9499999999999993" customHeight="1">
      <c r="A193" s="1"/>
      <c r="B193" s="8"/>
      <c r="C193" s="1"/>
      <c r="D193" s="122"/>
      <c r="E193" s="122"/>
      <c r="F193" s="13"/>
      <c r="G193" s="95"/>
      <c r="H193" s="103"/>
      <c r="I193" s="103"/>
      <c r="J193" s="104"/>
      <c r="K193" s="105"/>
      <c r="L193" s="105"/>
      <c r="M193" s="105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97"/>
      <c r="AK193" s="46"/>
      <c r="AL193" s="46"/>
      <c r="AM193" s="46"/>
      <c r="AN193" s="46"/>
      <c r="AO193" s="46"/>
      <c r="AP193" s="46"/>
      <c r="AQ193" s="46"/>
      <c r="AR193" s="115"/>
      <c r="AS193" s="51"/>
      <c r="AT193" s="51"/>
      <c r="AU193" s="51"/>
      <c r="AV193" s="51"/>
      <c r="AW193" s="51"/>
      <c r="AX193" s="51"/>
      <c r="AY193" s="13"/>
      <c r="AZ193" s="1"/>
      <c r="BA193" s="28"/>
      <c r="BB193" s="28"/>
      <c r="BC193" s="116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9"/>
      <c r="BO193" s="119"/>
      <c r="BP193" s="66"/>
    </row>
    <row r="194" spans="1:68" s="3" customFormat="1" ht="24.95" customHeight="1">
      <c r="A194" s="1"/>
      <c r="B194" s="8"/>
      <c r="C194" s="1"/>
      <c r="D194" s="1"/>
      <c r="E194" s="1"/>
      <c r="F194" s="13"/>
      <c r="G194" s="95"/>
      <c r="H194" s="400"/>
      <c r="I194" s="400"/>
      <c r="J194" s="400"/>
      <c r="K194" s="400"/>
      <c r="L194" s="400"/>
      <c r="M194" s="402"/>
      <c r="N194" s="402"/>
      <c r="O194" s="402"/>
      <c r="P194" s="402"/>
      <c r="Q194" s="402"/>
      <c r="R194" s="402"/>
      <c r="S194" s="402"/>
      <c r="T194" s="402"/>
      <c r="U194" s="402"/>
      <c r="V194" s="402"/>
      <c r="W194" s="402"/>
      <c r="X194" s="402"/>
      <c r="Y194" s="402"/>
      <c r="Z194" s="402"/>
      <c r="AA194" s="402"/>
      <c r="AB194" s="402"/>
      <c r="AC194" s="402"/>
      <c r="AD194" s="402"/>
      <c r="AE194" s="402"/>
      <c r="AF194" s="402"/>
      <c r="AG194" s="402"/>
      <c r="AH194" s="402"/>
      <c r="AI194" s="402"/>
      <c r="AJ194" s="97"/>
      <c r="AK194" s="107" t="s">
        <v>25</v>
      </c>
      <c r="AL194" s="108" t="s">
        <v>26</v>
      </c>
      <c r="AM194" s="109" t="s">
        <v>27</v>
      </c>
      <c r="AN194" s="110" t="s">
        <v>28</v>
      </c>
      <c r="AO194" s="46"/>
      <c r="AP194" s="111"/>
      <c r="AQ194" s="46"/>
      <c r="AR194" s="115"/>
      <c r="AS194" s="51"/>
      <c r="AT194" s="51"/>
      <c r="AU194" s="51"/>
      <c r="AV194" s="51"/>
      <c r="AW194" s="51"/>
      <c r="AX194" s="51"/>
      <c r="AY194" s="13"/>
      <c r="AZ194" s="1"/>
      <c r="BA194" s="28"/>
      <c r="BB194" s="28"/>
      <c r="BC194" s="116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9"/>
      <c r="BO194" s="119"/>
      <c r="BP194" s="66"/>
    </row>
    <row r="195" spans="1:68" s="3" customFormat="1" ht="24.95" customHeight="1">
      <c r="A195" s="1"/>
      <c r="B195" s="8"/>
      <c r="C195" s="1"/>
      <c r="D195" s="64"/>
      <c r="E195" s="64"/>
      <c r="F195" s="13"/>
      <c r="G195" s="95"/>
      <c r="H195" s="401"/>
      <c r="I195" s="401"/>
      <c r="J195" s="401"/>
      <c r="K195" s="401"/>
      <c r="L195" s="401"/>
      <c r="M195" s="403"/>
      <c r="N195" s="403"/>
      <c r="O195" s="403"/>
      <c r="P195" s="403"/>
      <c r="Q195" s="403"/>
      <c r="R195" s="403"/>
      <c r="S195" s="403"/>
      <c r="T195" s="403"/>
      <c r="U195" s="403"/>
      <c r="V195" s="403"/>
      <c r="W195" s="403"/>
      <c r="X195" s="403"/>
      <c r="Y195" s="403"/>
      <c r="Z195" s="403"/>
      <c r="AA195" s="403"/>
      <c r="AB195" s="403"/>
      <c r="AC195" s="403"/>
      <c r="AD195" s="403"/>
      <c r="AE195" s="403"/>
      <c r="AF195" s="403"/>
      <c r="AG195" s="403"/>
      <c r="AH195" s="403"/>
      <c r="AI195" s="403"/>
      <c r="AJ195" s="97"/>
      <c r="AK195" s="46"/>
      <c r="AL195" s="46"/>
      <c r="AM195" s="46"/>
      <c r="AN195" s="46"/>
      <c r="AO195" s="46"/>
      <c r="AP195" s="46"/>
      <c r="AQ195" s="46"/>
      <c r="AR195" s="115"/>
      <c r="AS195" s="51"/>
      <c r="AT195" s="51"/>
      <c r="AU195" s="51"/>
      <c r="AV195" s="51"/>
      <c r="AW195" s="51"/>
      <c r="AX195" s="51"/>
      <c r="AY195" s="13"/>
      <c r="AZ195" s="1"/>
      <c r="BA195" s="28"/>
      <c r="BB195" s="28"/>
      <c r="BC195" s="116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9"/>
      <c r="BO195" s="119"/>
      <c r="BP195" s="66"/>
    </row>
    <row r="196" spans="1:68" s="3" customFormat="1" ht="24.95" customHeight="1">
      <c r="A196" s="1"/>
      <c r="B196" s="8"/>
      <c r="C196" s="1"/>
      <c r="D196" s="64"/>
      <c r="E196" s="64"/>
      <c r="F196" s="13"/>
      <c r="G196" s="43"/>
      <c r="H196" s="404" t="s">
        <v>56</v>
      </c>
      <c r="I196" s="404"/>
      <c r="J196" s="404"/>
      <c r="K196" s="404"/>
      <c r="L196" s="404"/>
      <c r="M196" s="419" t="s">
        <v>57</v>
      </c>
      <c r="N196" s="419"/>
      <c r="O196" s="419"/>
      <c r="P196" s="419"/>
      <c r="Q196" s="419"/>
      <c r="R196" s="419"/>
      <c r="S196" s="419"/>
      <c r="T196" s="419"/>
      <c r="U196" s="419"/>
      <c r="V196" s="419"/>
      <c r="W196" s="419"/>
      <c r="X196" s="419"/>
      <c r="Y196" s="419"/>
      <c r="Z196" s="419"/>
      <c r="AA196" s="419"/>
      <c r="AB196" s="419"/>
      <c r="AC196" s="419"/>
      <c r="AD196" s="419"/>
      <c r="AE196" s="419"/>
      <c r="AF196" s="419"/>
      <c r="AG196" s="419"/>
      <c r="AH196" s="419"/>
      <c r="AI196" s="419"/>
      <c r="AJ196" s="97"/>
      <c r="AK196" s="415" t="str">
        <f t="shared" si="3"/>
        <v/>
      </c>
      <c r="AL196" s="416"/>
      <c r="AM196" s="416"/>
      <c r="AN196" s="417"/>
      <c r="AO196" s="113"/>
      <c r="AP196" s="121"/>
      <c r="AQ196" s="46"/>
      <c r="AR196" s="115"/>
      <c r="AS196" s="51"/>
      <c r="AT196" s="51"/>
      <c r="AU196" s="51"/>
      <c r="AV196" s="51"/>
      <c r="AW196" s="51"/>
      <c r="AX196" s="51"/>
      <c r="AY196" s="13"/>
      <c r="AZ196" s="1"/>
      <c r="BA196" s="28"/>
      <c r="BB196" s="28"/>
      <c r="BC196" s="116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9"/>
      <c r="BO196" s="119"/>
      <c r="BP196" s="66"/>
    </row>
    <row r="197" spans="1:68" s="3" customFormat="1" ht="24.95" customHeight="1">
      <c r="A197" s="1"/>
      <c r="B197" s="8"/>
      <c r="C197" s="1"/>
      <c r="D197" s="64"/>
      <c r="E197" s="64"/>
      <c r="F197" s="13"/>
      <c r="G197" s="120"/>
      <c r="H197" s="404"/>
      <c r="I197" s="404"/>
      <c r="J197" s="404"/>
      <c r="K197" s="404"/>
      <c r="L197" s="404"/>
      <c r="M197" s="419" t="s">
        <v>58</v>
      </c>
      <c r="N197" s="419"/>
      <c r="O197" s="419"/>
      <c r="P197" s="419"/>
      <c r="Q197" s="419"/>
      <c r="R197" s="419"/>
      <c r="S197" s="419"/>
      <c r="T197" s="419"/>
      <c r="U197" s="419"/>
      <c r="V197" s="419"/>
      <c r="W197" s="419"/>
      <c r="X197" s="419"/>
      <c r="Y197" s="419"/>
      <c r="Z197" s="419"/>
      <c r="AA197" s="419"/>
      <c r="AB197" s="419"/>
      <c r="AC197" s="419"/>
      <c r="AD197" s="419"/>
      <c r="AE197" s="419"/>
      <c r="AF197" s="419"/>
      <c r="AG197" s="419"/>
      <c r="AH197" s="419"/>
      <c r="AI197" s="419"/>
      <c r="AJ197" s="97"/>
      <c r="AK197" s="415" t="str">
        <f t="shared" si="3"/>
        <v/>
      </c>
      <c r="AL197" s="416"/>
      <c r="AM197" s="416"/>
      <c r="AN197" s="417"/>
      <c r="AO197" s="113"/>
      <c r="AP197" s="121"/>
      <c r="AQ197" s="46"/>
      <c r="AR197" s="115"/>
      <c r="AS197" s="51"/>
      <c r="AT197" s="51"/>
      <c r="AU197" s="51"/>
      <c r="AV197" s="51"/>
      <c r="AW197" s="51"/>
      <c r="AX197" s="51"/>
      <c r="AY197" s="13"/>
      <c r="AZ197" s="1"/>
      <c r="BA197" s="28"/>
      <c r="BB197" s="28"/>
      <c r="BC197" s="116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9"/>
      <c r="BO197" s="119"/>
      <c r="BP197" s="66"/>
    </row>
    <row r="198" spans="1:68" s="3" customFormat="1" ht="4.5" customHeight="1">
      <c r="A198" s="1"/>
      <c r="B198" s="8"/>
      <c r="C198" s="1"/>
      <c r="D198" s="64"/>
      <c r="E198" s="64"/>
      <c r="F198" s="13"/>
      <c r="G198" s="120"/>
      <c r="H198" s="123"/>
      <c r="I198" s="123"/>
      <c r="J198" s="123"/>
      <c r="K198" s="123"/>
      <c r="L198" s="123"/>
      <c r="M198" s="123"/>
      <c r="N198" s="123"/>
      <c r="O198" s="124"/>
      <c r="P198" s="124"/>
      <c r="Q198" s="124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97"/>
      <c r="AK198" s="126"/>
      <c r="AL198" s="126"/>
      <c r="AM198" s="126"/>
      <c r="AN198" s="126"/>
      <c r="AO198" s="113"/>
      <c r="AP198" s="127"/>
      <c r="AQ198" s="128"/>
      <c r="AR198" s="115"/>
      <c r="AS198" s="51"/>
      <c r="AT198" s="51"/>
      <c r="AU198" s="51"/>
      <c r="AV198" s="51"/>
      <c r="AW198" s="51"/>
      <c r="AX198" s="51"/>
      <c r="AY198" s="13"/>
      <c r="AZ198" s="1"/>
      <c r="BA198" s="28"/>
      <c r="BB198" s="28"/>
      <c r="BC198" s="116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9"/>
      <c r="BO198" s="119"/>
      <c r="BP198" s="66"/>
    </row>
    <row r="199" spans="1:68" s="3" customFormat="1" ht="24.75" hidden="1" customHeight="1">
      <c r="A199" s="1"/>
      <c r="B199" s="8"/>
      <c r="C199" s="1"/>
      <c r="D199" s="64"/>
      <c r="E199" s="64"/>
      <c r="F199" s="13"/>
      <c r="G199" s="43"/>
      <c r="H199" s="404" t="s">
        <v>32</v>
      </c>
      <c r="I199" s="404"/>
      <c r="J199" s="404"/>
      <c r="K199" s="404"/>
      <c r="L199" s="404"/>
      <c r="M199" s="419" t="s">
        <v>33</v>
      </c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  <c r="AA199" s="419"/>
      <c r="AB199" s="419"/>
      <c r="AC199" s="419"/>
      <c r="AD199" s="419"/>
      <c r="AE199" s="419"/>
      <c r="AF199" s="419"/>
      <c r="AG199" s="419"/>
      <c r="AH199" s="419"/>
      <c r="AI199" s="419"/>
      <c r="AJ199" s="97"/>
      <c r="AK199" s="415" t="str">
        <f t="shared" si="3"/>
        <v/>
      </c>
      <c r="AL199" s="416"/>
      <c r="AM199" s="416"/>
      <c r="AN199" s="417"/>
      <c r="AO199" s="113"/>
      <c r="AP199" s="121"/>
      <c r="AQ199" s="46"/>
      <c r="AR199" s="115"/>
      <c r="AS199" s="51"/>
      <c r="AT199" s="51"/>
      <c r="AU199" s="51"/>
      <c r="AV199" s="51"/>
      <c r="AW199" s="51"/>
      <c r="AX199" s="51"/>
      <c r="AY199" s="13"/>
      <c r="AZ199" s="1"/>
      <c r="BA199" s="28"/>
      <c r="BB199" s="28"/>
      <c r="BC199" s="116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9"/>
      <c r="BO199" s="119"/>
      <c r="BP199" s="66"/>
    </row>
    <row r="200" spans="1:68" s="3" customFormat="1" ht="24.75" hidden="1" customHeight="1">
      <c r="A200" s="1"/>
      <c r="B200" s="8"/>
      <c r="C200" s="1"/>
      <c r="D200" s="64"/>
      <c r="E200" s="64"/>
      <c r="F200" s="13"/>
      <c r="G200" s="120"/>
      <c r="H200" s="404"/>
      <c r="I200" s="404"/>
      <c r="J200" s="404"/>
      <c r="K200" s="404"/>
      <c r="L200" s="404"/>
      <c r="M200" s="419" t="s">
        <v>33</v>
      </c>
      <c r="N200" s="419"/>
      <c r="O200" s="419"/>
      <c r="P200" s="419"/>
      <c r="Q200" s="419"/>
      <c r="R200" s="419"/>
      <c r="S200" s="419"/>
      <c r="T200" s="419"/>
      <c r="U200" s="419"/>
      <c r="V200" s="419"/>
      <c r="W200" s="419"/>
      <c r="X200" s="419"/>
      <c r="Y200" s="419"/>
      <c r="Z200" s="419"/>
      <c r="AA200" s="419"/>
      <c r="AB200" s="419"/>
      <c r="AC200" s="419"/>
      <c r="AD200" s="419"/>
      <c r="AE200" s="419"/>
      <c r="AF200" s="419"/>
      <c r="AG200" s="419"/>
      <c r="AH200" s="419"/>
      <c r="AI200" s="419"/>
      <c r="AJ200" s="97"/>
      <c r="AK200" s="415" t="str">
        <f t="shared" si="3"/>
        <v/>
      </c>
      <c r="AL200" s="416"/>
      <c r="AM200" s="416"/>
      <c r="AN200" s="417"/>
      <c r="AO200" s="113"/>
      <c r="AP200" s="121"/>
      <c r="AQ200" s="46"/>
      <c r="AR200" s="115"/>
      <c r="AS200" s="51"/>
      <c r="AT200" s="51"/>
      <c r="AU200" s="51"/>
      <c r="AV200" s="51"/>
      <c r="AW200" s="51"/>
      <c r="AX200" s="51"/>
      <c r="AY200" s="13"/>
      <c r="AZ200" s="1"/>
      <c r="BA200" s="28"/>
      <c r="BB200" s="28"/>
      <c r="BC200" s="116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9"/>
      <c r="BO200" s="119"/>
      <c r="BP200" s="66"/>
    </row>
    <row r="201" spans="1:68" s="3" customFormat="1" ht="24.75" hidden="1" customHeight="1">
      <c r="A201" s="1"/>
      <c r="B201" s="8"/>
      <c r="C201" s="1"/>
      <c r="D201" s="122"/>
      <c r="E201" s="122"/>
      <c r="F201" s="13"/>
      <c r="G201" s="120"/>
      <c r="H201" s="404"/>
      <c r="I201" s="404"/>
      <c r="J201" s="404"/>
      <c r="K201" s="404"/>
      <c r="L201" s="404"/>
      <c r="M201" s="419" t="s">
        <v>33</v>
      </c>
      <c r="N201" s="419"/>
      <c r="O201" s="419"/>
      <c r="P201" s="419"/>
      <c r="Q201" s="419"/>
      <c r="R201" s="419"/>
      <c r="S201" s="419"/>
      <c r="T201" s="419"/>
      <c r="U201" s="419"/>
      <c r="V201" s="419"/>
      <c r="W201" s="419"/>
      <c r="X201" s="419"/>
      <c r="Y201" s="419"/>
      <c r="Z201" s="419"/>
      <c r="AA201" s="419"/>
      <c r="AB201" s="419"/>
      <c r="AC201" s="419"/>
      <c r="AD201" s="419"/>
      <c r="AE201" s="419"/>
      <c r="AF201" s="419"/>
      <c r="AG201" s="419"/>
      <c r="AH201" s="419"/>
      <c r="AI201" s="419"/>
      <c r="AJ201" s="97"/>
      <c r="AK201" s="415" t="str">
        <f t="shared" si="3"/>
        <v/>
      </c>
      <c r="AL201" s="416"/>
      <c r="AM201" s="416"/>
      <c r="AN201" s="417"/>
      <c r="AO201" s="113"/>
      <c r="AP201" s="121"/>
      <c r="AQ201" s="46"/>
      <c r="AR201" s="115"/>
      <c r="AS201" s="51"/>
      <c r="AT201" s="51"/>
      <c r="AU201" s="51"/>
      <c r="AV201" s="51"/>
      <c r="AW201" s="51"/>
      <c r="AX201" s="51"/>
      <c r="AY201" s="13"/>
      <c r="AZ201" s="1"/>
      <c r="BA201" s="28"/>
      <c r="BB201" s="28"/>
      <c r="BC201" s="116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9"/>
      <c r="BO201" s="119"/>
      <c r="BP201" s="66"/>
    </row>
    <row r="202" spans="1:68" s="3" customFormat="1" ht="24.75" hidden="1" customHeight="1">
      <c r="A202" s="1"/>
      <c r="B202" s="8"/>
      <c r="C202" s="1"/>
      <c r="D202" s="1"/>
      <c r="E202" s="1"/>
      <c r="F202" s="13"/>
      <c r="G202" s="120"/>
      <c r="H202" s="404"/>
      <c r="I202" s="404"/>
      <c r="J202" s="404"/>
      <c r="K202" s="404"/>
      <c r="L202" s="404"/>
      <c r="M202" s="419" t="s">
        <v>33</v>
      </c>
      <c r="N202" s="419"/>
      <c r="O202" s="419"/>
      <c r="P202" s="419"/>
      <c r="Q202" s="419"/>
      <c r="R202" s="419"/>
      <c r="S202" s="419"/>
      <c r="T202" s="419"/>
      <c r="U202" s="419"/>
      <c r="V202" s="419"/>
      <c r="W202" s="419"/>
      <c r="X202" s="419"/>
      <c r="Y202" s="419"/>
      <c r="Z202" s="419"/>
      <c r="AA202" s="419"/>
      <c r="AB202" s="419"/>
      <c r="AC202" s="419"/>
      <c r="AD202" s="419"/>
      <c r="AE202" s="419"/>
      <c r="AF202" s="419"/>
      <c r="AG202" s="419"/>
      <c r="AH202" s="419"/>
      <c r="AI202" s="419"/>
      <c r="AJ202" s="97"/>
      <c r="AK202" s="415" t="str">
        <f t="shared" si="3"/>
        <v/>
      </c>
      <c r="AL202" s="416"/>
      <c r="AM202" s="416"/>
      <c r="AN202" s="417"/>
      <c r="AO202" s="113"/>
      <c r="AP202" s="121"/>
      <c r="AQ202" s="46"/>
      <c r="AR202" s="115"/>
      <c r="AS202" s="51"/>
      <c r="AT202" s="51"/>
      <c r="AU202" s="51"/>
      <c r="AV202" s="51"/>
      <c r="AW202" s="51"/>
      <c r="AX202" s="51"/>
      <c r="AY202" s="13"/>
      <c r="AZ202" s="1"/>
      <c r="BA202" s="28"/>
      <c r="BB202" s="28"/>
      <c r="BC202" s="116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9"/>
      <c r="BO202" s="119"/>
      <c r="BP202" s="66"/>
    </row>
    <row r="203" spans="1:68" s="3" customFormat="1" ht="9.75" customHeight="1">
      <c r="A203" s="1"/>
      <c r="B203" s="8"/>
      <c r="C203" s="1"/>
      <c r="D203" s="64"/>
      <c r="E203" s="64"/>
      <c r="F203" s="13"/>
      <c r="G203" s="120"/>
      <c r="H203" s="123"/>
      <c r="I203" s="123"/>
      <c r="J203" s="123"/>
      <c r="K203" s="123"/>
      <c r="L203" s="123"/>
      <c r="M203" s="123"/>
      <c r="N203" s="123"/>
      <c r="O203" s="124"/>
      <c r="P203" s="124"/>
      <c r="Q203" s="124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97"/>
      <c r="AK203" s="126"/>
      <c r="AL203" s="126"/>
      <c r="AM203" s="126"/>
      <c r="AN203" s="126"/>
      <c r="AO203" s="113"/>
      <c r="AP203" s="127"/>
      <c r="AQ203" s="128"/>
      <c r="AR203" s="115"/>
      <c r="AS203" s="51"/>
      <c r="AT203" s="51"/>
      <c r="AU203" s="51"/>
      <c r="AV203" s="51"/>
      <c r="AW203" s="51"/>
      <c r="AX203" s="51"/>
      <c r="AY203" s="13"/>
      <c r="AZ203" s="1"/>
      <c r="BA203" s="28"/>
      <c r="BB203" s="28"/>
      <c r="BC203" s="116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9"/>
      <c r="BO203" s="119"/>
      <c r="BP203" s="66"/>
    </row>
    <row r="204" spans="1:68" s="3" customFormat="1" ht="24.75" hidden="1" customHeight="1">
      <c r="A204" s="1"/>
      <c r="B204" s="8"/>
      <c r="C204" s="1"/>
      <c r="D204" s="64"/>
      <c r="E204" s="64"/>
      <c r="F204" s="13"/>
      <c r="G204" s="43"/>
      <c r="H204" s="418" t="s">
        <v>32</v>
      </c>
      <c r="I204" s="418"/>
      <c r="J204" s="418"/>
      <c r="K204" s="418"/>
      <c r="L204" s="418"/>
      <c r="M204" s="419" t="s">
        <v>33</v>
      </c>
      <c r="N204" s="419"/>
      <c r="O204" s="419"/>
      <c r="P204" s="419"/>
      <c r="Q204" s="419"/>
      <c r="R204" s="419"/>
      <c r="S204" s="419"/>
      <c r="T204" s="419"/>
      <c r="U204" s="419"/>
      <c r="V204" s="419"/>
      <c r="W204" s="419"/>
      <c r="X204" s="419"/>
      <c r="Y204" s="419"/>
      <c r="Z204" s="419"/>
      <c r="AA204" s="419"/>
      <c r="AB204" s="419"/>
      <c r="AC204" s="419"/>
      <c r="AD204" s="419"/>
      <c r="AE204" s="419"/>
      <c r="AF204" s="419"/>
      <c r="AG204" s="419"/>
      <c r="AH204" s="419"/>
      <c r="AI204" s="419"/>
      <c r="AJ204" s="97"/>
      <c r="AK204" s="415" t="str">
        <f t="shared" si="3"/>
        <v/>
      </c>
      <c r="AL204" s="416"/>
      <c r="AM204" s="416"/>
      <c r="AN204" s="417"/>
      <c r="AO204" s="113"/>
      <c r="AP204" s="121"/>
      <c r="AQ204" s="46"/>
      <c r="AR204" s="115"/>
      <c r="AS204" s="51"/>
      <c r="AT204" s="51"/>
      <c r="AU204" s="51"/>
      <c r="AV204" s="51"/>
      <c r="AW204" s="51"/>
      <c r="AX204" s="51"/>
      <c r="AY204" s="13"/>
      <c r="AZ204" s="1"/>
      <c r="BA204" s="28"/>
      <c r="BB204" s="28"/>
      <c r="BC204" s="116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9"/>
      <c r="BO204" s="119"/>
      <c r="BP204" s="66"/>
    </row>
    <row r="205" spans="1:68" s="3" customFormat="1" ht="24.75" hidden="1" customHeight="1">
      <c r="A205" s="1"/>
      <c r="B205" s="8"/>
      <c r="C205" s="1"/>
      <c r="D205" s="64"/>
      <c r="E205" s="64"/>
      <c r="F205" s="13"/>
      <c r="G205" s="120"/>
      <c r="H205" s="418"/>
      <c r="I205" s="418"/>
      <c r="J205" s="418"/>
      <c r="K205" s="418"/>
      <c r="L205" s="418"/>
      <c r="M205" s="419" t="s">
        <v>33</v>
      </c>
      <c r="N205" s="419"/>
      <c r="O205" s="419"/>
      <c r="P205" s="419"/>
      <c r="Q205" s="419"/>
      <c r="R205" s="419"/>
      <c r="S205" s="419"/>
      <c r="T205" s="419"/>
      <c r="U205" s="419"/>
      <c r="V205" s="419"/>
      <c r="W205" s="419"/>
      <c r="X205" s="419"/>
      <c r="Y205" s="419"/>
      <c r="Z205" s="419"/>
      <c r="AA205" s="419"/>
      <c r="AB205" s="419"/>
      <c r="AC205" s="419"/>
      <c r="AD205" s="419"/>
      <c r="AE205" s="419"/>
      <c r="AF205" s="419"/>
      <c r="AG205" s="419"/>
      <c r="AH205" s="419"/>
      <c r="AI205" s="419"/>
      <c r="AJ205" s="97"/>
      <c r="AK205" s="415" t="str">
        <f t="shared" si="3"/>
        <v/>
      </c>
      <c r="AL205" s="416"/>
      <c r="AM205" s="416"/>
      <c r="AN205" s="417"/>
      <c r="AO205" s="113"/>
      <c r="AP205" s="121"/>
      <c r="AQ205" s="46"/>
      <c r="AR205" s="115"/>
      <c r="AS205" s="51"/>
      <c r="AT205" s="51"/>
      <c r="AU205" s="51"/>
      <c r="AV205" s="51"/>
      <c r="AW205" s="51"/>
      <c r="AX205" s="51"/>
      <c r="AY205" s="13"/>
      <c r="AZ205" s="1"/>
      <c r="BA205" s="28"/>
      <c r="BB205" s="28"/>
      <c r="BC205" s="116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9"/>
      <c r="BO205" s="119"/>
      <c r="BP205" s="66"/>
    </row>
    <row r="206" spans="1:68" s="3" customFormat="1" ht="24.75" hidden="1" customHeight="1">
      <c r="A206" s="1"/>
      <c r="B206" s="8"/>
      <c r="C206" s="1"/>
      <c r="D206" s="122"/>
      <c r="E206" s="122"/>
      <c r="F206" s="13"/>
      <c r="G206" s="120"/>
      <c r="H206" s="418"/>
      <c r="I206" s="418"/>
      <c r="J206" s="418"/>
      <c r="K206" s="418"/>
      <c r="L206" s="418"/>
      <c r="M206" s="419" t="s">
        <v>33</v>
      </c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  <c r="AA206" s="419"/>
      <c r="AB206" s="419"/>
      <c r="AC206" s="419"/>
      <c r="AD206" s="419"/>
      <c r="AE206" s="419"/>
      <c r="AF206" s="419"/>
      <c r="AG206" s="419"/>
      <c r="AH206" s="419"/>
      <c r="AI206" s="419"/>
      <c r="AJ206" s="97"/>
      <c r="AK206" s="415" t="str">
        <f t="shared" si="3"/>
        <v/>
      </c>
      <c r="AL206" s="416"/>
      <c r="AM206" s="416"/>
      <c r="AN206" s="417"/>
      <c r="AO206" s="113"/>
      <c r="AP206" s="121"/>
      <c r="AQ206" s="46"/>
      <c r="AR206" s="115"/>
      <c r="AS206" s="51"/>
      <c r="AT206" s="51"/>
      <c r="AU206" s="51"/>
      <c r="AV206" s="51"/>
      <c r="AW206" s="51"/>
      <c r="AX206" s="51"/>
      <c r="AY206" s="13"/>
      <c r="AZ206" s="1"/>
      <c r="BA206" s="28"/>
      <c r="BB206" s="28"/>
      <c r="BC206" s="116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9"/>
      <c r="BO206" s="119"/>
      <c r="BP206" s="66"/>
    </row>
    <row r="207" spans="1:68" s="3" customFormat="1" ht="24.75" hidden="1" customHeight="1">
      <c r="A207" s="1"/>
      <c r="B207" s="8"/>
      <c r="C207" s="1"/>
      <c r="D207" s="1"/>
      <c r="E207" s="1"/>
      <c r="F207" s="13"/>
      <c r="G207" s="120"/>
      <c r="H207" s="418"/>
      <c r="I207" s="418"/>
      <c r="J207" s="418"/>
      <c r="K207" s="418"/>
      <c r="L207" s="418"/>
      <c r="M207" s="419" t="s">
        <v>33</v>
      </c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  <c r="AA207" s="419"/>
      <c r="AB207" s="419"/>
      <c r="AC207" s="419"/>
      <c r="AD207" s="419"/>
      <c r="AE207" s="419"/>
      <c r="AF207" s="419"/>
      <c r="AG207" s="419"/>
      <c r="AH207" s="419"/>
      <c r="AI207" s="419"/>
      <c r="AJ207" s="97"/>
      <c r="AK207" s="415" t="str">
        <f t="shared" si="3"/>
        <v/>
      </c>
      <c r="AL207" s="416"/>
      <c r="AM207" s="416"/>
      <c r="AN207" s="417"/>
      <c r="AO207" s="113"/>
      <c r="AP207" s="121"/>
      <c r="AQ207" s="46"/>
      <c r="AR207" s="115"/>
      <c r="AS207" s="51"/>
      <c r="AT207" s="51"/>
      <c r="AU207" s="51"/>
      <c r="AV207" s="51"/>
      <c r="AW207" s="51"/>
      <c r="AX207" s="51"/>
      <c r="AY207" s="13"/>
      <c r="AZ207" s="1"/>
      <c r="BA207" s="28"/>
      <c r="BB207" s="28"/>
      <c r="BC207" s="116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9"/>
      <c r="BO207" s="119"/>
      <c r="BP207" s="66"/>
    </row>
    <row r="208" spans="1:68" s="3" customFormat="1" ht="9.75" hidden="1" customHeight="1">
      <c r="A208" s="1"/>
      <c r="B208" s="8"/>
      <c r="C208" s="1"/>
      <c r="D208" s="64"/>
      <c r="E208" s="64"/>
      <c r="F208" s="13"/>
      <c r="G208" s="120"/>
      <c r="H208" s="123"/>
      <c r="I208" s="123"/>
      <c r="J208" s="123"/>
      <c r="K208" s="123"/>
      <c r="L208" s="123"/>
      <c r="M208" s="123"/>
      <c r="N208" s="123"/>
      <c r="O208" s="124"/>
      <c r="P208" s="124"/>
      <c r="Q208" s="124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97"/>
      <c r="AK208" s="126"/>
      <c r="AL208" s="126"/>
      <c r="AM208" s="126"/>
      <c r="AN208" s="126"/>
      <c r="AO208" s="113"/>
      <c r="AP208" s="127"/>
      <c r="AQ208" s="128"/>
      <c r="AR208" s="115"/>
      <c r="AS208" s="51"/>
      <c r="AT208" s="51"/>
      <c r="AU208" s="51"/>
      <c r="AV208" s="51"/>
      <c r="AW208" s="51"/>
      <c r="AX208" s="51"/>
      <c r="AY208" s="13"/>
      <c r="AZ208" s="1"/>
      <c r="BA208" s="28"/>
      <c r="BB208" s="28"/>
      <c r="BC208" s="116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9"/>
      <c r="BO208" s="119"/>
      <c r="BP208" s="66"/>
    </row>
    <row r="209" spans="1:68" s="3" customFormat="1" ht="24.75" hidden="1" customHeight="1">
      <c r="A209" s="1"/>
      <c r="B209" s="8"/>
      <c r="C209" s="1"/>
      <c r="D209" s="64"/>
      <c r="E209" s="64"/>
      <c r="F209" s="13"/>
      <c r="G209" s="43"/>
      <c r="H209" s="418" t="s">
        <v>32</v>
      </c>
      <c r="I209" s="418"/>
      <c r="J209" s="418"/>
      <c r="K209" s="418"/>
      <c r="L209" s="418"/>
      <c r="M209" s="419" t="s">
        <v>33</v>
      </c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97"/>
      <c r="AK209" s="415" t="str">
        <f t="shared" si="3"/>
        <v/>
      </c>
      <c r="AL209" s="416"/>
      <c r="AM209" s="416"/>
      <c r="AN209" s="417"/>
      <c r="AO209" s="113"/>
      <c r="AP209" s="121"/>
      <c r="AQ209" s="46"/>
      <c r="AR209" s="115"/>
      <c r="AS209" s="51"/>
      <c r="AT209" s="51"/>
      <c r="AU209" s="51"/>
      <c r="AV209" s="51"/>
      <c r="AW209" s="51"/>
      <c r="AX209" s="51"/>
      <c r="AY209" s="13"/>
      <c r="AZ209" s="1"/>
      <c r="BA209" s="28"/>
      <c r="BB209" s="28"/>
      <c r="BC209" s="116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9"/>
      <c r="BO209" s="119"/>
      <c r="BP209" s="66"/>
    </row>
    <row r="210" spans="1:68" s="3" customFormat="1" ht="24.75" hidden="1" customHeight="1">
      <c r="A210" s="1"/>
      <c r="B210" s="8"/>
      <c r="C210" s="1"/>
      <c r="D210" s="64"/>
      <c r="E210" s="64"/>
      <c r="F210" s="13"/>
      <c r="G210" s="120"/>
      <c r="H210" s="418"/>
      <c r="I210" s="418"/>
      <c r="J210" s="418"/>
      <c r="K210" s="418"/>
      <c r="L210" s="418"/>
      <c r="M210" s="419" t="s">
        <v>33</v>
      </c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  <c r="AA210" s="419"/>
      <c r="AB210" s="419"/>
      <c r="AC210" s="419"/>
      <c r="AD210" s="419"/>
      <c r="AE210" s="419"/>
      <c r="AF210" s="419"/>
      <c r="AG210" s="419"/>
      <c r="AH210" s="419"/>
      <c r="AI210" s="419"/>
      <c r="AJ210" s="97"/>
      <c r="AK210" s="415" t="str">
        <f t="shared" si="3"/>
        <v/>
      </c>
      <c r="AL210" s="416"/>
      <c r="AM210" s="416"/>
      <c r="AN210" s="417"/>
      <c r="AO210" s="113"/>
      <c r="AP210" s="121"/>
      <c r="AQ210" s="46"/>
      <c r="AR210" s="115"/>
      <c r="AS210" s="51"/>
      <c r="AT210" s="51"/>
      <c r="AU210" s="51"/>
      <c r="AV210" s="51"/>
      <c r="AW210" s="51"/>
      <c r="AX210" s="51"/>
      <c r="AY210" s="13"/>
      <c r="AZ210" s="1"/>
      <c r="BA210" s="28"/>
      <c r="BB210" s="28"/>
      <c r="BC210" s="116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9"/>
      <c r="BO210" s="119"/>
      <c r="BP210" s="66"/>
    </row>
    <row r="211" spans="1:68" s="3" customFormat="1" ht="24.75" hidden="1" customHeight="1">
      <c r="A211" s="1"/>
      <c r="B211" s="8"/>
      <c r="C211" s="1"/>
      <c r="D211" s="122"/>
      <c r="E211" s="122"/>
      <c r="F211" s="13"/>
      <c r="G211" s="120"/>
      <c r="H211" s="418"/>
      <c r="I211" s="418"/>
      <c r="J211" s="418"/>
      <c r="K211" s="418"/>
      <c r="L211" s="418"/>
      <c r="M211" s="419" t="s">
        <v>33</v>
      </c>
      <c r="N211" s="419"/>
      <c r="O211" s="419"/>
      <c r="P211" s="419"/>
      <c r="Q211" s="419"/>
      <c r="R211" s="419"/>
      <c r="S211" s="419"/>
      <c r="T211" s="419"/>
      <c r="U211" s="419"/>
      <c r="V211" s="419"/>
      <c r="W211" s="419"/>
      <c r="X211" s="419"/>
      <c r="Y211" s="419"/>
      <c r="Z211" s="419"/>
      <c r="AA211" s="419"/>
      <c r="AB211" s="419"/>
      <c r="AC211" s="419"/>
      <c r="AD211" s="419"/>
      <c r="AE211" s="419"/>
      <c r="AF211" s="419"/>
      <c r="AG211" s="419"/>
      <c r="AH211" s="419"/>
      <c r="AI211" s="419"/>
      <c r="AJ211" s="97"/>
      <c r="AK211" s="415" t="str">
        <f t="shared" si="3"/>
        <v/>
      </c>
      <c r="AL211" s="416"/>
      <c r="AM211" s="416"/>
      <c r="AN211" s="417"/>
      <c r="AO211" s="113"/>
      <c r="AP211" s="121"/>
      <c r="AQ211" s="46"/>
      <c r="AR211" s="115"/>
      <c r="AS211" s="51"/>
      <c r="AT211" s="51"/>
      <c r="AU211" s="51"/>
      <c r="AV211" s="51"/>
      <c r="AW211" s="51"/>
      <c r="AX211" s="51"/>
      <c r="AY211" s="13"/>
      <c r="AZ211" s="1"/>
      <c r="BA211" s="28"/>
      <c r="BB211" s="28"/>
      <c r="BC211" s="116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9"/>
      <c r="BO211" s="119"/>
      <c r="BP211" s="66"/>
    </row>
    <row r="212" spans="1:68" s="3" customFormat="1" ht="24.75" hidden="1" customHeight="1">
      <c r="A212" s="1"/>
      <c r="B212" s="8"/>
      <c r="C212" s="1"/>
      <c r="D212" s="122"/>
      <c r="E212" s="122"/>
      <c r="F212" s="1"/>
      <c r="G212" s="120"/>
      <c r="H212" s="418"/>
      <c r="I212" s="418"/>
      <c r="J212" s="418"/>
      <c r="K212" s="418"/>
      <c r="L212" s="418"/>
      <c r="M212" s="419" t="s">
        <v>33</v>
      </c>
      <c r="N212" s="419"/>
      <c r="O212" s="419"/>
      <c r="P212" s="419"/>
      <c r="Q212" s="419"/>
      <c r="R212" s="419"/>
      <c r="S212" s="419"/>
      <c r="T212" s="419"/>
      <c r="U212" s="419"/>
      <c r="V212" s="419"/>
      <c r="W212" s="419"/>
      <c r="X212" s="419"/>
      <c r="Y212" s="419"/>
      <c r="Z212" s="419"/>
      <c r="AA212" s="419"/>
      <c r="AB212" s="419"/>
      <c r="AC212" s="419"/>
      <c r="AD212" s="419"/>
      <c r="AE212" s="419"/>
      <c r="AF212" s="419"/>
      <c r="AG212" s="419"/>
      <c r="AH212" s="419"/>
      <c r="AI212" s="419"/>
      <c r="AJ212" s="97"/>
      <c r="AK212" s="415" t="str">
        <f t="shared" si="3"/>
        <v/>
      </c>
      <c r="AL212" s="416"/>
      <c r="AM212" s="416"/>
      <c r="AN212" s="417"/>
      <c r="AO212" s="113"/>
      <c r="AP212" s="121"/>
      <c r="AQ212" s="46"/>
      <c r="AR212" s="92"/>
      <c r="AS212" s="51"/>
      <c r="AT212" s="51"/>
      <c r="AU212" s="51"/>
      <c r="AV212" s="51"/>
      <c r="AW212" s="51"/>
      <c r="AX212" s="51"/>
      <c r="AY212" s="13"/>
      <c r="AZ212" s="1"/>
      <c r="BA212" s="28"/>
      <c r="BB212" s="28"/>
      <c r="BC212" s="116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9"/>
      <c r="BO212" s="119"/>
      <c r="BP212" s="66"/>
    </row>
    <row r="213" spans="1:68" s="3" customFormat="1" ht="24.95" hidden="1" customHeight="1">
      <c r="A213" s="1"/>
      <c r="B213" s="8"/>
      <c r="C213" s="1"/>
      <c r="D213" s="64"/>
      <c r="E213" s="64"/>
      <c r="F213" s="13"/>
      <c r="G213" s="120"/>
      <c r="H213" s="123"/>
      <c r="I213" s="123"/>
      <c r="J213" s="123"/>
      <c r="K213" s="123"/>
      <c r="L213" s="123"/>
      <c r="M213" s="123"/>
      <c r="N213" s="123"/>
      <c r="O213" s="124"/>
      <c r="P213" s="124"/>
      <c r="Q213" s="124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97"/>
      <c r="AK213" s="126"/>
      <c r="AL213" s="126"/>
      <c r="AM213" s="126"/>
      <c r="AN213" s="126"/>
      <c r="AO213" s="113"/>
      <c r="AP213" s="127"/>
      <c r="AQ213" s="128"/>
      <c r="AR213" s="115"/>
      <c r="AS213" s="51"/>
      <c r="AT213" s="51"/>
      <c r="AU213" s="51"/>
      <c r="AV213" s="51"/>
      <c r="AW213" s="51"/>
      <c r="AX213" s="51"/>
      <c r="AY213" s="13"/>
      <c r="AZ213" s="1"/>
      <c r="BA213" s="28"/>
      <c r="BB213" s="28"/>
      <c r="BC213" s="116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9"/>
      <c r="BO213" s="119"/>
      <c r="BP213" s="66"/>
    </row>
    <row r="214" spans="1:68" s="3" customFormat="1" ht="24.95" hidden="1" customHeight="1">
      <c r="A214" s="1"/>
      <c r="B214" s="8"/>
      <c r="C214" s="1"/>
      <c r="D214" s="64"/>
      <c r="E214" s="64"/>
      <c r="F214" s="13"/>
      <c r="G214" s="43"/>
      <c r="H214" s="418" t="s">
        <v>32</v>
      </c>
      <c r="I214" s="418"/>
      <c r="J214" s="418"/>
      <c r="K214" s="418"/>
      <c r="L214" s="418"/>
      <c r="M214" s="419" t="s">
        <v>33</v>
      </c>
      <c r="N214" s="419"/>
      <c r="O214" s="419"/>
      <c r="P214" s="419"/>
      <c r="Q214" s="419"/>
      <c r="R214" s="419"/>
      <c r="S214" s="419"/>
      <c r="T214" s="419"/>
      <c r="U214" s="419"/>
      <c r="V214" s="419"/>
      <c r="W214" s="419"/>
      <c r="X214" s="419"/>
      <c r="Y214" s="419"/>
      <c r="Z214" s="419"/>
      <c r="AA214" s="419"/>
      <c r="AB214" s="419"/>
      <c r="AC214" s="419"/>
      <c r="AD214" s="419"/>
      <c r="AE214" s="419"/>
      <c r="AF214" s="419"/>
      <c r="AG214" s="419"/>
      <c r="AH214" s="419"/>
      <c r="AI214" s="419"/>
      <c r="AJ214" s="97"/>
      <c r="AK214" s="415" t="str">
        <f t="shared" si="3"/>
        <v/>
      </c>
      <c r="AL214" s="416"/>
      <c r="AM214" s="416"/>
      <c r="AN214" s="417"/>
      <c r="AO214" s="113"/>
      <c r="AP214" s="121"/>
      <c r="AQ214" s="46"/>
      <c r="AR214" s="115"/>
      <c r="AS214" s="51"/>
      <c r="AT214" s="51"/>
      <c r="AU214" s="51"/>
      <c r="AV214" s="51"/>
      <c r="AW214" s="51"/>
      <c r="AX214" s="51"/>
      <c r="AY214" s="13"/>
      <c r="AZ214" s="1"/>
      <c r="BA214" s="28"/>
      <c r="BB214" s="28"/>
      <c r="BC214" s="116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9"/>
      <c r="BO214" s="119"/>
      <c r="BP214" s="66"/>
    </row>
    <row r="215" spans="1:68" s="3" customFormat="1" ht="24.95" hidden="1" customHeight="1">
      <c r="A215" s="1"/>
      <c r="B215" s="8"/>
      <c r="C215" s="1"/>
      <c r="D215" s="64"/>
      <c r="E215" s="64"/>
      <c r="F215" s="13"/>
      <c r="G215" s="120"/>
      <c r="H215" s="418"/>
      <c r="I215" s="418"/>
      <c r="J215" s="418"/>
      <c r="K215" s="418"/>
      <c r="L215" s="418"/>
      <c r="M215" s="419" t="s">
        <v>33</v>
      </c>
      <c r="N215" s="419"/>
      <c r="O215" s="419"/>
      <c r="P215" s="419"/>
      <c r="Q215" s="419"/>
      <c r="R215" s="419"/>
      <c r="S215" s="419"/>
      <c r="T215" s="419"/>
      <c r="U215" s="419"/>
      <c r="V215" s="419"/>
      <c r="W215" s="419"/>
      <c r="X215" s="419"/>
      <c r="Y215" s="419"/>
      <c r="Z215" s="419"/>
      <c r="AA215" s="419"/>
      <c r="AB215" s="419"/>
      <c r="AC215" s="419"/>
      <c r="AD215" s="419"/>
      <c r="AE215" s="419"/>
      <c r="AF215" s="419"/>
      <c r="AG215" s="419"/>
      <c r="AH215" s="419"/>
      <c r="AI215" s="419"/>
      <c r="AJ215" s="97"/>
      <c r="AK215" s="415" t="str">
        <f t="shared" si="3"/>
        <v/>
      </c>
      <c r="AL215" s="416"/>
      <c r="AM215" s="416"/>
      <c r="AN215" s="417"/>
      <c r="AO215" s="113"/>
      <c r="AP215" s="121"/>
      <c r="AQ215" s="46"/>
      <c r="AR215" s="115"/>
      <c r="AS215" s="51"/>
      <c r="AT215" s="51"/>
      <c r="AU215" s="51"/>
      <c r="AV215" s="51"/>
      <c r="AW215" s="51"/>
      <c r="AX215" s="51"/>
      <c r="AY215" s="13"/>
      <c r="AZ215" s="1"/>
      <c r="BA215" s="28"/>
      <c r="BB215" s="28"/>
      <c r="BC215" s="116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9"/>
      <c r="BO215" s="119"/>
      <c r="BP215" s="66"/>
    </row>
    <row r="216" spans="1:68" s="3" customFormat="1" ht="24.75" hidden="1" customHeight="1">
      <c r="A216" s="1"/>
      <c r="B216" s="8"/>
      <c r="C216" s="1"/>
      <c r="D216" s="122"/>
      <c r="E216" s="122"/>
      <c r="F216" s="13"/>
      <c r="G216" s="120"/>
      <c r="H216" s="418"/>
      <c r="I216" s="418"/>
      <c r="J216" s="418"/>
      <c r="K216" s="418"/>
      <c r="L216" s="418"/>
      <c r="M216" s="419" t="s">
        <v>33</v>
      </c>
      <c r="N216" s="419"/>
      <c r="O216" s="419"/>
      <c r="P216" s="419"/>
      <c r="Q216" s="419"/>
      <c r="R216" s="419"/>
      <c r="S216" s="419"/>
      <c r="T216" s="419"/>
      <c r="U216" s="419"/>
      <c r="V216" s="419"/>
      <c r="W216" s="419"/>
      <c r="X216" s="419"/>
      <c r="Y216" s="419"/>
      <c r="Z216" s="419"/>
      <c r="AA216" s="419"/>
      <c r="AB216" s="419"/>
      <c r="AC216" s="419"/>
      <c r="AD216" s="419"/>
      <c r="AE216" s="419"/>
      <c r="AF216" s="419"/>
      <c r="AG216" s="419"/>
      <c r="AH216" s="419"/>
      <c r="AI216" s="419"/>
      <c r="AJ216" s="97"/>
      <c r="AK216" s="415" t="str">
        <f t="shared" si="3"/>
        <v/>
      </c>
      <c r="AL216" s="416"/>
      <c r="AM216" s="416"/>
      <c r="AN216" s="417"/>
      <c r="AO216" s="113"/>
      <c r="AP216" s="121"/>
      <c r="AQ216" s="46"/>
      <c r="AR216" s="115"/>
      <c r="AS216" s="51"/>
      <c r="AT216" s="51"/>
      <c r="AU216" s="51"/>
      <c r="AV216" s="51"/>
      <c r="AW216" s="51"/>
      <c r="AX216" s="51"/>
      <c r="AY216" s="13"/>
      <c r="AZ216" s="1"/>
      <c r="BA216" s="28"/>
      <c r="BB216" s="28"/>
      <c r="BC216" s="116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9"/>
      <c r="BO216" s="119"/>
      <c r="BP216" s="66"/>
    </row>
    <row r="217" spans="1:68" s="3" customFormat="1" ht="24.75" hidden="1" customHeight="1">
      <c r="A217" s="1"/>
      <c r="B217" s="8"/>
      <c r="C217" s="1"/>
      <c r="D217" s="122"/>
      <c r="E217" s="122"/>
      <c r="F217" s="1"/>
      <c r="G217" s="120"/>
      <c r="H217" s="418"/>
      <c r="I217" s="418"/>
      <c r="J217" s="418"/>
      <c r="K217" s="418"/>
      <c r="L217" s="418"/>
      <c r="M217" s="419" t="s">
        <v>33</v>
      </c>
      <c r="N217" s="419"/>
      <c r="O217" s="419"/>
      <c r="P217" s="419"/>
      <c r="Q217" s="419"/>
      <c r="R217" s="419"/>
      <c r="S217" s="419"/>
      <c r="T217" s="419"/>
      <c r="U217" s="419"/>
      <c r="V217" s="419"/>
      <c r="W217" s="419"/>
      <c r="X217" s="419"/>
      <c r="Y217" s="419"/>
      <c r="Z217" s="419"/>
      <c r="AA217" s="419"/>
      <c r="AB217" s="419"/>
      <c r="AC217" s="419"/>
      <c r="AD217" s="419"/>
      <c r="AE217" s="419"/>
      <c r="AF217" s="419"/>
      <c r="AG217" s="419"/>
      <c r="AH217" s="419"/>
      <c r="AI217" s="419"/>
      <c r="AJ217" s="97"/>
      <c r="AK217" s="415" t="str">
        <f t="shared" si="3"/>
        <v/>
      </c>
      <c r="AL217" s="416"/>
      <c r="AM217" s="416"/>
      <c r="AN217" s="417"/>
      <c r="AO217" s="113"/>
      <c r="AP217" s="121"/>
      <c r="AQ217" s="46"/>
      <c r="AR217" s="92"/>
      <c r="AS217" s="51"/>
      <c r="AT217" s="51"/>
      <c r="AU217" s="51"/>
      <c r="AV217" s="51"/>
      <c r="AW217" s="51"/>
      <c r="AX217" s="51"/>
      <c r="AY217" s="13"/>
      <c r="AZ217" s="1"/>
      <c r="BA217" s="28"/>
      <c r="BB217" s="28"/>
      <c r="BC217" s="116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9"/>
      <c r="BO217" s="119"/>
      <c r="BP217" s="66"/>
    </row>
    <row r="218" spans="1:68" ht="24.95" hidden="1" customHeight="1">
      <c r="B218" s="8"/>
      <c r="D218" s="147"/>
      <c r="E218" s="37"/>
      <c r="G218" s="120"/>
      <c r="H218" s="123"/>
      <c r="I218" s="123"/>
      <c r="J218" s="123"/>
      <c r="K218" s="123"/>
      <c r="L218" s="123"/>
      <c r="M218" s="123"/>
      <c r="N218" s="123"/>
      <c r="O218" s="124"/>
      <c r="P218" s="124"/>
      <c r="Q218" s="124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97"/>
      <c r="AK218" s="126"/>
      <c r="AL218" s="126"/>
      <c r="AM218" s="126"/>
      <c r="AN218" s="126"/>
      <c r="AO218" s="113"/>
      <c r="AP218" s="127"/>
      <c r="AQ218" s="128"/>
      <c r="AR218" s="66"/>
      <c r="AS218" s="51"/>
      <c r="AT218" s="51"/>
      <c r="AU218" s="51"/>
      <c r="AV218" s="51"/>
      <c r="AW218" s="51"/>
      <c r="AX218" s="51"/>
      <c r="AY218" s="13"/>
      <c r="BA218" s="28"/>
      <c r="BB218" s="28"/>
      <c r="BC218" s="67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9"/>
    </row>
    <row r="219" spans="1:68" s="3" customFormat="1" ht="20.100000000000001" hidden="1" customHeight="1">
      <c r="A219" s="1"/>
      <c r="B219" s="8"/>
      <c r="C219" s="1"/>
      <c r="D219" s="122"/>
      <c r="E219" s="122"/>
      <c r="F219" s="1"/>
      <c r="G219" s="43"/>
      <c r="H219" s="418" t="s">
        <v>32</v>
      </c>
      <c r="I219" s="418"/>
      <c r="J219" s="418"/>
      <c r="K219" s="418"/>
      <c r="L219" s="418"/>
      <c r="M219" s="419" t="s">
        <v>33</v>
      </c>
      <c r="N219" s="419"/>
      <c r="O219" s="419"/>
      <c r="P219" s="419"/>
      <c r="Q219" s="419"/>
      <c r="R219" s="419"/>
      <c r="S219" s="419"/>
      <c r="T219" s="419"/>
      <c r="U219" s="419"/>
      <c r="V219" s="419"/>
      <c r="W219" s="419"/>
      <c r="X219" s="419"/>
      <c r="Y219" s="419"/>
      <c r="Z219" s="419"/>
      <c r="AA219" s="419"/>
      <c r="AB219" s="419"/>
      <c r="AC219" s="419"/>
      <c r="AD219" s="419"/>
      <c r="AE219" s="419"/>
      <c r="AF219" s="419"/>
      <c r="AG219" s="419"/>
      <c r="AH219" s="419"/>
      <c r="AI219" s="419"/>
      <c r="AJ219" s="97"/>
      <c r="AK219" s="415" t="str">
        <f t="shared" si="3"/>
        <v/>
      </c>
      <c r="AL219" s="416"/>
      <c r="AM219" s="416"/>
      <c r="AN219" s="417"/>
      <c r="AO219" s="113"/>
      <c r="AP219" s="121"/>
      <c r="AQ219" s="46"/>
      <c r="AR219" s="92"/>
      <c r="AS219" s="51"/>
      <c r="AT219" s="51"/>
      <c r="AU219" s="51"/>
      <c r="AV219" s="51"/>
      <c r="AW219" s="51"/>
      <c r="AX219" s="51"/>
      <c r="AY219" s="13"/>
      <c r="AZ219" s="1"/>
      <c r="BA219" s="28"/>
      <c r="BB219" s="28"/>
      <c r="BC219" s="116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9"/>
      <c r="BO219" s="119"/>
      <c r="BP219" s="66"/>
    </row>
    <row r="220" spans="1:68" ht="24.95" hidden="1" customHeight="1">
      <c r="B220" s="83"/>
      <c r="C220" s="84"/>
      <c r="D220" s="84"/>
      <c r="E220" s="84"/>
      <c r="F220" s="85"/>
      <c r="G220" s="120"/>
      <c r="H220" s="418"/>
      <c r="I220" s="418"/>
      <c r="J220" s="418"/>
      <c r="K220" s="418"/>
      <c r="L220" s="418"/>
      <c r="M220" s="419" t="s">
        <v>33</v>
      </c>
      <c r="N220" s="419"/>
      <c r="O220" s="419"/>
      <c r="P220" s="419"/>
      <c r="Q220" s="419"/>
      <c r="R220" s="419"/>
      <c r="S220" s="419"/>
      <c r="T220" s="419"/>
      <c r="U220" s="419"/>
      <c r="V220" s="419"/>
      <c r="W220" s="419"/>
      <c r="X220" s="419"/>
      <c r="Y220" s="419"/>
      <c r="Z220" s="419"/>
      <c r="AA220" s="419"/>
      <c r="AB220" s="419"/>
      <c r="AC220" s="419"/>
      <c r="AD220" s="419"/>
      <c r="AE220" s="419"/>
      <c r="AF220" s="419"/>
      <c r="AG220" s="419"/>
      <c r="AH220" s="419"/>
      <c r="AI220" s="419"/>
      <c r="AJ220" s="97"/>
      <c r="AK220" s="415" t="str">
        <f t="shared" si="3"/>
        <v/>
      </c>
      <c r="AL220" s="416"/>
      <c r="AM220" s="416"/>
      <c r="AN220" s="417"/>
      <c r="AO220" s="113"/>
      <c r="AP220" s="121"/>
      <c r="AQ220" s="46"/>
      <c r="AR220" s="92"/>
      <c r="AS220" s="51"/>
      <c r="AT220" s="51"/>
      <c r="AU220" s="51"/>
      <c r="AV220" s="51"/>
      <c r="AW220" s="51"/>
      <c r="AX220" s="51"/>
      <c r="AY220" s="13"/>
    </row>
    <row r="221" spans="1:68" ht="24.95" hidden="1" customHeight="1">
      <c r="B221" s="8"/>
      <c r="C221" s="390"/>
      <c r="D221" s="390"/>
      <c r="E221" s="93"/>
      <c r="F221" s="94"/>
      <c r="G221" s="120"/>
      <c r="H221" s="418"/>
      <c r="I221" s="418"/>
      <c r="J221" s="418"/>
      <c r="K221" s="418"/>
      <c r="L221" s="418"/>
      <c r="M221" s="419" t="s">
        <v>33</v>
      </c>
      <c r="N221" s="419"/>
      <c r="O221" s="419"/>
      <c r="P221" s="419"/>
      <c r="Q221" s="419"/>
      <c r="R221" s="419"/>
      <c r="S221" s="419"/>
      <c r="T221" s="419"/>
      <c r="U221" s="419"/>
      <c r="V221" s="419"/>
      <c r="W221" s="419"/>
      <c r="X221" s="419"/>
      <c r="Y221" s="419"/>
      <c r="Z221" s="419"/>
      <c r="AA221" s="419"/>
      <c r="AB221" s="419"/>
      <c r="AC221" s="419"/>
      <c r="AD221" s="419"/>
      <c r="AE221" s="419"/>
      <c r="AF221" s="419"/>
      <c r="AG221" s="419"/>
      <c r="AH221" s="419"/>
      <c r="AI221" s="419"/>
      <c r="AJ221" s="97"/>
      <c r="AK221" s="415" t="str">
        <f t="shared" si="3"/>
        <v/>
      </c>
      <c r="AL221" s="416"/>
      <c r="AM221" s="416"/>
      <c r="AN221" s="417"/>
      <c r="AO221" s="113"/>
      <c r="AP221" s="121"/>
      <c r="AQ221" s="46"/>
      <c r="AR221" s="8"/>
      <c r="AV221" s="98"/>
      <c r="AW221" s="98"/>
      <c r="AX221" s="51"/>
      <c r="AY221" s="13"/>
      <c r="BA221" s="1"/>
      <c r="BB221" s="1"/>
      <c r="BC221" s="37"/>
      <c r="BD221" s="99"/>
    </row>
    <row r="222" spans="1:68" ht="24.75" hidden="1" customHeight="1">
      <c r="B222" s="8"/>
      <c r="C222" s="100"/>
      <c r="D222" s="100"/>
      <c r="E222" s="101"/>
      <c r="F222" s="102"/>
      <c r="G222" s="120"/>
      <c r="H222" s="418"/>
      <c r="I222" s="418"/>
      <c r="J222" s="418"/>
      <c r="K222" s="418"/>
      <c r="L222" s="418"/>
      <c r="M222" s="419" t="s">
        <v>33</v>
      </c>
      <c r="N222" s="419"/>
      <c r="O222" s="419"/>
      <c r="P222" s="419"/>
      <c r="Q222" s="419"/>
      <c r="R222" s="419"/>
      <c r="S222" s="419"/>
      <c r="T222" s="419"/>
      <c r="U222" s="419"/>
      <c r="V222" s="419"/>
      <c r="W222" s="419"/>
      <c r="X222" s="419"/>
      <c r="Y222" s="419"/>
      <c r="Z222" s="419"/>
      <c r="AA222" s="419"/>
      <c r="AB222" s="419"/>
      <c r="AC222" s="419"/>
      <c r="AD222" s="419"/>
      <c r="AE222" s="419"/>
      <c r="AF222" s="419"/>
      <c r="AG222" s="419"/>
      <c r="AH222" s="419"/>
      <c r="AI222" s="419"/>
      <c r="AJ222" s="97"/>
      <c r="AK222" s="415" t="str">
        <f t="shared" si="3"/>
        <v/>
      </c>
      <c r="AL222" s="416"/>
      <c r="AM222" s="416"/>
      <c r="AN222" s="417"/>
      <c r="AO222" s="113"/>
      <c r="AP222" s="121"/>
      <c r="AQ222" s="46"/>
      <c r="AR222" s="8"/>
      <c r="AV222" s="98"/>
      <c r="AW222" s="98"/>
      <c r="AX222" s="51"/>
      <c r="AY222" s="13"/>
      <c r="BA222" s="1"/>
      <c r="BB222" s="1"/>
      <c r="BC222" s="37"/>
      <c r="BD222" s="99"/>
    </row>
    <row r="223" spans="1:68" ht="9.9499999999999993" customHeight="1">
      <c r="B223" s="8"/>
      <c r="C223" s="100"/>
      <c r="D223" s="100"/>
      <c r="E223" s="101"/>
      <c r="F223" s="102"/>
      <c r="G223" s="120"/>
      <c r="H223" s="123"/>
      <c r="I223" s="123"/>
      <c r="J223" s="123"/>
      <c r="K223" s="123"/>
      <c r="L223" s="123"/>
      <c r="M223" s="123"/>
      <c r="N223" s="123"/>
      <c r="O223" s="124"/>
      <c r="P223" s="124"/>
      <c r="Q223" s="124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97"/>
      <c r="AK223" s="126"/>
      <c r="AL223" s="126"/>
      <c r="AM223" s="126"/>
      <c r="AN223" s="126"/>
      <c r="AO223" s="113"/>
      <c r="AP223" s="127"/>
      <c r="AQ223" s="128"/>
      <c r="AR223" s="8"/>
      <c r="AV223" s="98"/>
      <c r="AW223" s="98"/>
      <c r="AX223" s="51"/>
      <c r="AY223" s="13"/>
      <c r="BA223" s="1"/>
      <c r="BB223" s="1"/>
      <c r="BC223" s="37"/>
      <c r="BD223" s="99"/>
    </row>
    <row r="224" spans="1:68" ht="9" customHeight="1">
      <c r="B224" s="8"/>
      <c r="C224" s="100"/>
      <c r="D224" s="100"/>
      <c r="E224" s="101"/>
      <c r="F224" s="102"/>
      <c r="G224" s="148"/>
      <c r="H224" s="131"/>
      <c r="I224" s="131"/>
      <c r="J224" s="131"/>
      <c r="K224" s="131"/>
      <c r="L224" s="131"/>
      <c r="M224" s="131"/>
      <c r="N224" s="131"/>
      <c r="O224" s="132"/>
      <c r="P224" s="132"/>
      <c r="Q224" s="132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4"/>
      <c r="AK224" s="135"/>
      <c r="AL224" s="135"/>
      <c r="AM224" s="135"/>
      <c r="AN224" s="135"/>
      <c r="AO224" s="136"/>
      <c r="AP224" s="137"/>
      <c r="AQ224" s="138"/>
      <c r="AR224" s="8"/>
      <c r="AV224" s="98"/>
      <c r="AW224" s="98"/>
      <c r="AX224" s="51"/>
      <c r="AY224" s="13"/>
      <c r="BA224" s="1"/>
      <c r="BB224" s="1"/>
      <c r="BC224" s="37"/>
      <c r="BD224" s="99"/>
    </row>
    <row r="225" spans="1:68" s="3" customFormat="1" ht="24.95" customHeight="1">
      <c r="A225" s="1"/>
      <c r="B225" s="8"/>
      <c r="C225" s="1"/>
      <c r="D225" s="64"/>
      <c r="E225" s="64"/>
      <c r="F225" s="13"/>
      <c r="G225" s="139"/>
      <c r="H225" s="431" t="s">
        <v>18</v>
      </c>
      <c r="I225" s="431"/>
      <c r="J225" s="81" t="s">
        <v>19</v>
      </c>
      <c r="K225" s="431" t="s">
        <v>20</v>
      </c>
      <c r="L225" s="431"/>
      <c r="M225" s="140"/>
      <c r="N225" s="140"/>
      <c r="O225" s="141"/>
      <c r="P225" s="141"/>
      <c r="Q225" s="141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3"/>
      <c r="AK225" s="144"/>
      <c r="AL225" s="144"/>
      <c r="AM225" s="144"/>
      <c r="AN225" s="144"/>
      <c r="AO225" s="145"/>
      <c r="AP225" s="146"/>
      <c r="AQ225" s="51"/>
      <c r="AR225" s="115"/>
      <c r="AS225" s="51"/>
      <c r="AT225" s="51"/>
      <c r="AU225" s="51"/>
      <c r="AV225" s="51"/>
      <c r="AW225" s="51"/>
      <c r="AX225" s="51"/>
      <c r="AY225" s="13"/>
      <c r="AZ225" s="1"/>
      <c r="BA225" s="28"/>
      <c r="BB225" s="28"/>
      <c r="BC225" s="116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9"/>
      <c r="BO225" s="119"/>
      <c r="BP225" s="66"/>
    </row>
    <row r="226" spans="1:68" s="3" customFormat="1" ht="24.95" customHeight="1">
      <c r="A226" s="1"/>
      <c r="B226" s="8"/>
      <c r="C226" s="1"/>
      <c r="D226" s="64"/>
      <c r="E226" s="64"/>
      <c r="F226" s="13"/>
      <c r="G226" s="86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9"/>
      <c r="AI226" s="89"/>
      <c r="AJ226" s="89"/>
      <c r="AK226" s="90"/>
      <c r="AL226" s="90"/>
      <c r="AM226" s="90"/>
      <c r="AN226" s="90"/>
      <c r="AO226" s="91"/>
      <c r="AP226" s="91"/>
      <c r="AQ226" s="91"/>
      <c r="AR226" s="115"/>
      <c r="AS226" s="51"/>
      <c r="AT226" s="51"/>
      <c r="AU226" s="51"/>
      <c r="AV226" s="51"/>
      <c r="AW226" s="51"/>
      <c r="AX226" s="51"/>
      <c r="AY226" s="13"/>
      <c r="AZ226" s="1"/>
      <c r="BA226" s="28"/>
      <c r="BB226" s="28"/>
      <c r="BC226" s="116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9"/>
      <c r="BO226" s="119"/>
      <c r="BP226" s="66"/>
    </row>
    <row r="227" spans="1:68" s="3" customFormat="1" ht="53.25" customHeight="1">
      <c r="A227" s="1"/>
      <c r="B227" s="8"/>
      <c r="C227" s="1"/>
      <c r="D227" s="64"/>
      <c r="E227" s="93" t="s">
        <v>14</v>
      </c>
      <c r="F227" s="13"/>
      <c r="G227" s="95" t="s">
        <v>21</v>
      </c>
      <c r="H227" s="420" t="str">
        <f>IFERROR(AVERAGE(AP231:AP256),"")</f>
        <v/>
      </c>
      <c r="I227" s="421"/>
      <c r="J227" s="96">
        <v>6</v>
      </c>
      <c r="K227" s="393" t="s">
        <v>59</v>
      </c>
      <c r="L227" s="394"/>
      <c r="M227" s="395" t="s">
        <v>60</v>
      </c>
      <c r="N227" s="395"/>
      <c r="O227" s="395"/>
      <c r="P227" s="395"/>
      <c r="Q227" s="395"/>
      <c r="R227" s="395"/>
      <c r="S227" s="395"/>
      <c r="T227" s="395"/>
      <c r="U227" s="395"/>
      <c r="V227" s="395"/>
      <c r="W227" s="395"/>
      <c r="X227" s="395"/>
      <c r="Y227" s="395"/>
      <c r="Z227" s="395"/>
      <c r="AA227" s="395"/>
      <c r="AB227" s="395"/>
      <c r="AC227" s="395"/>
      <c r="AD227" s="395"/>
      <c r="AE227" s="395"/>
      <c r="AF227" s="395"/>
      <c r="AG227" s="395"/>
      <c r="AH227" s="395"/>
      <c r="AI227" s="396"/>
      <c r="AJ227" s="97"/>
      <c r="AK227" s="397" t="s">
        <v>24</v>
      </c>
      <c r="AL227" s="398"/>
      <c r="AM227" s="398"/>
      <c r="AN227" s="399"/>
      <c r="AO227" s="46"/>
      <c r="AP227" s="46"/>
      <c r="AQ227" s="46"/>
      <c r="AR227" s="115"/>
      <c r="AS227" s="51"/>
      <c r="AT227" s="51"/>
      <c r="AU227" s="51"/>
      <c r="AV227" s="51"/>
      <c r="AW227" s="51"/>
      <c r="AX227" s="51"/>
      <c r="AY227" s="13"/>
      <c r="AZ227" s="1"/>
      <c r="BA227" s="28"/>
      <c r="BB227" s="28"/>
      <c r="BC227" s="116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9"/>
      <c r="BO227" s="119"/>
      <c r="BP227" s="66"/>
    </row>
    <row r="228" spans="1:68" s="3" customFormat="1" ht="9.9499999999999993" customHeight="1">
      <c r="A228" s="1"/>
      <c r="B228" s="8"/>
      <c r="C228" s="1"/>
      <c r="D228" s="122"/>
      <c r="E228" s="122"/>
      <c r="F228" s="13"/>
      <c r="G228" s="95"/>
      <c r="H228" s="103"/>
      <c r="I228" s="103"/>
      <c r="J228" s="104"/>
      <c r="K228" s="105"/>
      <c r="L228" s="105"/>
      <c r="M228" s="105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97"/>
      <c r="AK228" s="46"/>
      <c r="AL228" s="46"/>
      <c r="AM228" s="46"/>
      <c r="AN228" s="46"/>
      <c r="AO228" s="46"/>
      <c r="AP228" s="46"/>
      <c r="AQ228" s="46"/>
      <c r="AR228" s="115"/>
      <c r="AS228" s="51"/>
      <c r="AT228" s="51"/>
      <c r="AU228" s="51"/>
      <c r="AV228" s="51"/>
      <c r="AW228" s="51"/>
      <c r="AX228" s="51"/>
      <c r="AY228" s="13"/>
      <c r="AZ228" s="1"/>
      <c r="BA228" s="28"/>
      <c r="BB228" s="28"/>
      <c r="BC228" s="116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9"/>
      <c r="BO228" s="119"/>
      <c r="BP228" s="66"/>
    </row>
    <row r="229" spans="1:68" s="3" customFormat="1" ht="24.95" customHeight="1">
      <c r="A229" s="1"/>
      <c r="B229" s="8"/>
      <c r="C229" s="1"/>
      <c r="D229" s="1"/>
      <c r="E229" s="1"/>
      <c r="F229" s="13"/>
      <c r="G229" s="95"/>
      <c r="H229" s="400"/>
      <c r="I229" s="400"/>
      <c r="J229" s="400"/>
      <c r="K229" s="400"/>
      <c r="L229" s="400"/>
      <c r="M229" s="402"/>
      <c r="N229" s="402"/>
      <c r="O229" s="402"/>
      <c r="P229" s="402"/>
      <c r="Q229" s="402"/>
      <c r="R229" s="402"/>
      <c r="S229" s="402"/>
      <c r="T229" s="402"/>
      <c r="U229" s="402"/>
      <c r="V229" s="402"/>
      <c r="W229" s="402"/>
      <c r="X229" s="402"/>
      <c r="Y229" s="402"/>
      <c r="Z229" s="402"/>
      <c r="AA229" s="402"/>
      <c r="AB229" s="402"/>
      <c r="AC229" s="402"/>
      <c r="AD229" s="402"/>
      <c r="AE229" s="402"/>
      <c r="AF229" s="402"/>
      <c r="AG229" s="402"/>
      <c r="AH229" s="402"/>
      <c r="AI229" s="402"/>
      <c r="AJ229" s="97"/>
      <c r="AK229" s="107" t="s">
        <v>25</v>
      </c>
      <c r="AL229" s="108" t="s">
        <v>26</v>
      </c>
      <c r="AM229" s="109" t="s">
        <v>27</v>
      </c>
      <c r="AN229" s="110" t="s">
        <v>28</v>
      </c>
      <c r="AO229" s="46"/>
      <c r="AP229" s="111"/>
      <c r="AQ229" s="46"/>
      <c r="AR229" s="115"/>
      <c r="AS229" s="51"/>
      <c r="AT229" s="51"/>
      <c r="AU229" s="51"/>
      <c r="AV229" s="51"/>
      <c r="AW229" s="51"/>
      <c r="AX229" s="51"/>
      <c r="AY229" s="13"/>
      <c r="AZ229" s="1"/>
      <c r="BA229" s="28"/>
      <c r="BB229" s="28"/>
      <c r="BC229" s="116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9"/>
      <c r="BO229" s="119"/>
      <c r="BP229" s="66"/>
    </row>
    <row r="230" spans="1:68" s="3" customFormat="1" ht="19.5" customHeight="1">
      <c r="A230" s="1"/>
      <c r="B230" s="8"/>
      <c r="C230" s="1"/>
      <c r="D230" s="64"/>
      <c r="E230" s="64"/>
      <c r="F230" s="13"/>
      <c r="G230" s="95"/>
      <c r="H230" s="401"/>
      <c r="I230" s="401"/>
      <c r="J230" s="401"/>
      <c r="K230" s="401"/>
      <c r="L230" s="401"/>
      <c r="M230" s="403"/>
      <c r="N230" s="403"/>
      <c r="O230" s="403"/>
      <c r="P230" s="403"/>
      <c r="Q230" s="403"/>
      <c r="R230" s="403"/>
      <c r="S230" s="403"/>
      <c r="T230" s="403"/>
      <c r="U230" s="403"/>
      <c r="V230" s="403"/>
      <c r="W230" s="403"/>
      <c r="X230" s="403"/>
      <c r="Y230" s="403"/>
      <c r="Z230" s="403"/>
      <c r="AA230" s="403"/>
      <c r="AB230" s="403"/>
      <c r="AC230" s="403"/>
      <c r="AD230" s="403"/>
      <c r="AE230" s="403"/>
      <c r="AF230" s="403"/>
      <c r="AG230" s="403"/>
      <c r="AH230" s="403"/>
      <c r="AI230" s="403"/>
      <c r="AJ230" s="97"/>
      <c r="AK230" s="46"/>
      <c r="AL230" s="46"/>
      <c r="AM230" s="46"/>
      <c r="AN230" s="46"/>
      <c r="AO230" s="46"/>
      <c r="AP230" s="46"/>
      <c r="AQ230" s="46"/>
      <c r="AR230" s="115"/>
      <c r="AS230" s="51"/>
      <c r="AT230" s="51"/>
      <c r="AU230" s="51"/>
      <c r="AV230" s="51"/>
      <c r="AW230" s="51"/>
      <c r="AX230" s="51"/>
      <c r="AY230" s="13"/>
      <c r="AZ230" s="1"/>
      <c r="BA230" s="28"/>
      <c r="BB230" s="28"/>
      <c r="BC230" s="116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9"/>
      <c r="BO230" s="119"/>
      <c r="BP230" s="66"/>
    </row>
    <row r="231" spans="1:68" s="3" customFormat="1" ht="45.75" customHeight="1">
      <c r="A231" s="1"/>
      <c r="B231" s="8"/>
      <c r="C231" s="1"/>
      <c r="D231" s="64"/>
      <c r="E231" s="64"/>
      <c r="F231" s="13"/>
      <c r="G231" s="43"/>
      <c r="H231" s="404" t="s">
        <v>61</v>
      </c>
      <c r="I231" s="404"/>
      <c r="J231" s="404"/>
      <c r="K231" s="404"/>
      <c r="L231" s="404"/>
      <c r="M231" s="419" t="s">
        <v>62</v>
      </c>
      <c r="N231" s="419"/>
      <c r="O231" s="419"/>
      <c r="P231" s="419"/>
      <c r="Q231" s="419"/>
      <c r="R231" s="419"/>
      <c r="S231" s="419"/>
      <c r="T231" s="419"/>
      <c r="U231" s="419"/>
      <c r="V231" s="419"/>
      <c r="W231" s="419"/>
      <c r="X231" s="419"/>
      <c r="Y231" s="419"/>
      <c r="Z231" s="419"/>
      <c r="AA231" s="419"/>
      <c r="AB231" s="419"/>
      <c r="AC231" s="419"/>
      <c r="AD231" s="419"/>
      <c r="AE231" s="419"/>
      <c r="AF231" s="419"/>
      <c r="AG231" s="419"/>
      <c r="AH231" s="419"/>
      <c r="AI231" s="419"/>
      <c r="AJ231" s="97"/>
      <c r="AK231" s="415" t="str">
        <f t="shared" ref="AK231:AK290" si="4">REPT("g",(AP231))</f>
        <v/>
      </c>
      <c r="AL231" s="416"/>
      <c r="AM231" s="416"/>
      <c r="AN231" s="417"/>
      <c r="AO231" s="113"/>
      <c r="AP231" s="121"/>
      <c r="AQ231" s="46"/>
      <c r="AR231" s="115"/>
      <c r="AS231" s="51"/>
      <c r="AT231" s="51"/>
      <c r="AU231" s="51"/>
      <c r="AV231" s="51"/>
      <c r="AW231" s="51"/>
      <c r="AX231" s="51"/>
      <c r="AY231" s="13"/>
      <c r="AZ231" s="1"/>
      <c r="BA231" s="28"/>
      <c r="BB231" s="28"/>
      <c r="BC231" s="116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9"/>
      <c r="BO231" s="119"/>
      <c r="BP231" s="66"/>
    </row>
    <row r="232" spans="1:68" s="3" customFormat="1" ht="9" customHeight="1">
      <c r="A232" s="1"/>
      <c r="B232" s="8"/>
      <c r="C232" s="1"/>
      <c r="D232" s="64"/>
      <c r="E232" s="64"/>
      <c r="F232" s="13"/>
      <c r="G232" s="120"/>
      <c r="H232" s="123"/>
      <c r="I232" s="123"/>
      <c r="J232" s="123"/>
      <c r="K232" s="123"/>
      <c r="L232" s="123"/>
      <c r="M232" s="123"/>
      <c r="N232" s="123"/>
      <c r="O232" s="124"/>
      <c r="P232" s="124"/>
      <c r="Q232" s="124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97"/>
      <c r="AK232" s="126"/>
      <c r="AL232" s="126"/>
      <c r="AM232" s="126"/>
      <c r="AN232" s="126"/>
      <c r="AO232" s="113"/>
      <c r="AP232" s="127"/>
      <c r="AQ232" s="128"/>
      <c r="AR232" s="115"/>
      <c r="AS232" s="51"/>
      <c r="AT232" s="51"/>
      <c r="AU232" s="51"/>
      <c r="AV232" s="51"/>
      <c r="AW232" s="51"/>
      <c r="AX232" s="51"/>
      <c r="AY232" s="13"/>
      <c r="AZ232" s="1"/>
      <c r="BA232" s="28"/>
      <c r="BB232" s="28"/>
      <c r="BC232" s="116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9"/>
      <c r="BO232" s="119"/>
      <c r="BP232" s="66"/>
    </row>
    <row r="233" spans="1:68" s="3" customFormat="1" ht="24.75" hidden="1" customHeight="1">
      <c r="A233" s="1"/>
      <c r="B233" s="8"/>
      <c r="C233" s="1"/>
      <c r="D233" s="64"/>
      <c r="E233" s="64"/>
      <c r="F233" s="13"/>
      <c r="G233" s="43"/>
      <c r="H233" s="418" t="s">
        <v>32</v>
      </c>
      <c r="I233" s="418"/>
      <c r="J233" s="418"/>
      <c r="K233" s="418"/>
      <c r="L233" s="418"/>
      <c r="M233" s="419" t="s">
        <v>33</v>
      </c>
      <c r="N233" s="419"/>
      <c r="O233" s="419"/>
      <c r="P233" s="419"/>
      <c r="Q233" s="419"/>
      <c r="R233" s="419"/>
      <c r="S233" s="419"/>
      <c r="T233" s="419"/>
      <c r="U233" s="419"/>
      <c r="V233" s="419"/>
      <c r="W233" s="419"/>
      <c r="X233" s="419"/>
      <c r="Y233" s="419"/>
      <c r="Z233" s="419"/>
      <c r="AA233" s="419"/>
      <c r="AB233" s="419"/>
      <c r="AC233" s="419"/>
      <c r="AD233" s="419"/>
      <c r="AE233" s="419"/>
      <c r="AF233" s="419"/>
      <c r="AG233" s="419"/>
      <c r="AH233" s="419"/>
      <c r="AI233" s="419"/>
      <c r="AJ233" s="97"/>
      <c r="AK233" s="415" t="str">
        <f t="shared" si="4"/>
        <v/>
      </c>
      <c r="AL233" s="416"/>
      <c r="AM233" s="416"/>
      <c r="AN233" s="417"/>
      <c r="AO233" s="113"/>
      <c r="AP233" s="121"/>
      <c r="AQ233" s="46"/>
      <c r="AR233" s="115"/>
      <c r="AS233" s="51"/>
      <c r="AT233" s="51"/>
      <c r="AU233" s="51"/>
      <c r="AV233" s="51"/>
      <c r="AW233" s="51"/>
      <c r="AX233" s="51"/>
      <c r="AY233" s="13"/>
      <c r="AZ233" s="1"/>
      <c r="BA233" s="28"/>
      <c r="BB233" s="28"/>
      <c r="BC233" s="116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9"/>
      <c r="BO233" s="119"/>
      <c r="BP233" s="66"/>
    </row>
    <row r="234" spans="1:68" s="3" customFormat="1" ht="24.75" hidden="1" customHeight="1">
      <c r="A234" s="1"/>
      <c r="B234" s="8"/>
      <c r="C234" s="1"/>
      <c r="D234" s="64"/>
      <c r="E234" s="64"/>
      <c r="F234" s="13"/>
      <c r="G234" s="120"/>
      <c r="H234" s="418"/>
      <c r="I234" s="418"/>
      <c r="J234" s="418"/>
      <c r="K234" s="418"/>
      <c r="L234" s="418"/>
      <c r="M234" s="419" t="s">
        <v>33</v>
      </c>
      <c r="N234" s="419"/>
      <c r="O234" s="419"/>
      <c r="P234" s="419"/>
      <c r="Q234" s="419"/>
      <c r="R234" s="419"/>
      <c r="S234" s="419"/>
      <c r="T234" s="419"/>
      <c r="U234" s="419"/>
      <c r="V234" s="419"/>
      <c r="W234" s="419"/>
      <c r="X234" s="419"/>
      <c r="Y234" s="419"/>
      <c r="Z234" s="419"/>
      <c r="AA234" s="419"/>
      <c r="AB234" s="419"/>
      <c r="AC234" s="419"/>
      <c r="AD234" s="419"/>
      <c r="AE234" s="419"/>
      <c r="AF234" s="419"/>
      <c r="AG234" s="419"/>
      <c r="AH234" s="419"/>
      <c r="AI234" s="419"/>
      <c r="AJ234" s="97"/>
      <c r="AK234" s="415" t="str">
        <f t="shared" si="4"/>
        <v/>
      </c>
      <c r="AL234" s="416"/>
      <c r="AM234" s="416"/>
      <c r="AN234" s="417"/>
      <c r="AO234" s="113"/>
      <c r="AP234" s="121"/>
      <c r="AQ234" s="46"/>
      <c r="AR234" s="115"/>
      <c r="AS234" s="51"/>
      <c r="AT234" s="51"/>
      <c r="AU234" s="51"/>
      <c r="AV234" s="51"/>
      <c r="AW234" s="51"/>
      <c r="AX234" s="51"/>
      <c r="AY234" s="13"/>
      <c r="AZ234" s="1"/>
      <c r="BA234" s="28"/>
      <c r="BB234" s="28"/>
      <c r="BC234" s="116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9"/>
      <c r="BO234" s="119"/>
      <c r="BP234" s="66"/>
    </row>
    <row r="235" spans="1:68" s="3" customFormat="1" ht="24.75" hidden="1" customHeight="1">
      <c r="A235" s="1"/>
      <c r="B235" s="8"/>
      <c r="C235" s="1"/>
      <c r="D235" s="122"/>
      <c r="E235" s="122"/>
      <c r="F235" s="13"/>
      <c r="G235" s="120"/>
      <c r="H235" s="418"/>
      <c r="I235" s="418"/>
      <c r="J235" s="418"/>
      <c r="K235" s="418"/>
      <c r="L235" s="418"/>
      <c r="M235" s="419" t="s">
        <v>33</v>
      </c>
      <c r="N235" s="419"/>
      <c r="O235" s="419"/>
      <c r="P235" s="419"/>
      <c r="Q235" s="419"/>
      <c r="R235" s="419"/>
      <c r="S235" s="419"/>
      <c r="T235" s="419"/>
      <c r="U235" s="419"/>
      <c r="V235" s="419"/>
      <c r="W235" s="419"/>
      <c r="X235" s="419"/>
      <c r="Y235" s="419"/>
      <c r="Z235" s="419"/>
      <c r="AA235" s="419"/>
      <c r="AB235" s="419"/>
      <c r="AC235" s="419"/>
      <c r="AD235" s="419"/>
      <c r="AE235" s="419"/>
      <c r="AF235" s="419"/>
      <c r="AG235" s="419"/>
      <c r="AH235" s="419"/>
      <c r="AI235" s="419"/>
      <c r="AJ235" s="97"/>
      <c r="AK235" s="415" t="str">
        <f t="shared" si="4"/>
        <v/>
      </c>
      <c r="AL235" s="416"/>
      <c r="AM235" s="416"/>
      <c r="AN235" s="417"/>
      <c r="AO235" s="113"/>
      <c r="AP235" s="121"/>
      <c r="AQ235" s="46"/>
      <c r="AR235" s="115"/>
      <c r="AS235" s="51"/>
      <c r="AT235" s="51"/>
      <c r="AU235" s="51"/>
      <c r="AV235" s="51"/>
      <c r="AW235" s="51"/>
      <c r="AX235" s="51"/>
      <c r="AY235" s="13"/>
      <c r="AZ235" s="1"/>
      <c r="BA235" s="28"/>
      <c r="BB235" s="28"/>
      <c r="BC235" s="116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9"/>
      <c r="BO235" s="119"/>
      <c r="BP235" s="66"/>
    </row>
    <row r="236" spans="1:68" s="3" customFormat="1" ht="24.75" hidden="1" customHeight="1">
      <c r="A236" s="1"/>
      <c r="B236" s="8"/>
      <c r="C236" s="1"/>
      <c r="D236" s="1"/>
      <c r="E236" s="1"/>
      <c r="F236" s="13"/>
      <c r="G236" s="120"/>
      <c r="H236" s="418"/>
      <c r="I236" s="418"/>
      <c r="J236" s="418"/>
      <c r="K236" s="418"/>
      <c r="L236" s="418"/>
      <c r="M236" s="419" t="s">
        <v>33</v>
      </c>
      <c r="N236" s="419"/>
      <c r="O236" s="419"/>
      <c r="P236" s="419"/>
      <c r="Q236" s="419"/>
      <c r="R236" s="419"/>
      <c r="S236" s="419"/>
      <c r="T236" s="419"/>
      <c r="U236" s="419"/>
      <c r="V236" s="419"/>
      <c r="W236" s="419"/>
      <c r="X236" s="419"/>
      <c r="Y236" s="419"/>
      <c r="Z236" s="419"/>
      <c r="AA236" s="419"/>
      <c r="AB236" s="419"/>
      <c r="AC236" s="419"/>
      <c r="AD236" s="419"/>
      <c r="AE236" s="419"/>
      <c r="AF236" s="419"/>
      <c r="AG236" s="419"/>
      <c r="AH236" s="419"/>
      <c r="AI236" s="419"/>
      <c r="AJ236" s="97"/>
      <c r="AK236" s="415" t="str">
        <f t="shared" si="4"/>
        <v/>
      </c>
      <c r="AL236" s="416"/>
      <c r="AM236" s="416"/>
      <c r="AN236" s="417"/>
      <c r="AO236" s="113"/>
      <c r="AP236" s="121"/>
      <c r="AQ236" s="46"/>
      <c r="AR236" s="115"/>
      <c r="AS236" s="51"/>
      <c r="AT236" s="51"/>
      <c r="AU236" s="51"/>
      <c r="AV236" s="51"/>
      <c r="AW236" s="51"/>
      <c r="AX236" s="51"/>
      <c r="AY236" s="13"/>
      <c r="AZ236" s="1"/>
      <c r="BA236" s="28"/>
      <c r="BB236" s="28"/>
      <c r="BC236" s="116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9"/>
      <c r="BO236" s="119"/>
      <c r="BP236" s="66"/>
    </row>
    <row r="237" spans="1:68" s="3" customFormat="1" ht="9.75" hidden="1" customHeight="1">
      <c r="A237" s="1"/>
      <c r="B237" s="8"/>
      <c r="C237" s="1"/>
      <c r="D237" s="64"/>
      <c r="E237" s="64"/>
      <c r="F237" s="13"/>
      <c r="G237" s="120"/>
      <c r="H237" s="123"/>
      <c r="I237" s="123"/>
      <c r="J237" s="123"/>
      <c r="K237" s="123"/>
      <c r="L237" s="123"/>
      <c r="M237" s="123"/>
      <c r="N237" s="123"/>
      <c r="O237" s="124"/>
      <c r="P237" s="124"/>
      <c r="Q237" s="124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97"/>
      <c r="AK237" s="126"/>
      <c r="AL237" s="126"/>
      <c r="AM237" s="126"/>
      <c r="AN237" s="126"/>
      <c r="AO237" s="113"/>
      <c r="AP237" s="127"/>
      <c r="AQ237" s="128"/>
      <c r="AR237" s="115"/>
      <c r="AS237" s="51"/>
      <c r="AT237" s="51"/>
      <c r="AU237" s="51"/>
      <c r="AV237" s="51"/>
      <c r="AW237" s="51"/>
      <c r="AX237" s="51"/>
      <c r="AY237" s="13"/>
      <c r="AZ237" s="1"/>
      <c r="BA237" s="28"/>
      <c r="BB237" s="28"/>
      <c r="BC237" s="116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9"/>
      <c r="BO237" s="119"/>
      <c r="BP237" s="66"/>
    </row>
    <row r="238" spans="1:68" s="3" customFormat="1" ht="24.75" hidden="1" customHeight="1">
      <c r="A238" s="1"/>
      <c r="B238" s="8"/>
      <c r="C238" s="1"/>
      <c r="D238" s="64"/>
      <c r="E238" s="64"/>
      <c r="F238" s="13"/>
      <c r="G238" s="43"/>
      <c r="H238" s="418" t="s">
        <v>32</v>
      </c>
      <c r="I238" s="418"/>
      <c r="J238" s="418"/>
      <c r="K238" s="418"/>
      <c r="L238" s="418"/>
      <c r="M238" s="419" t="s">
        <v>33</v>
      </c>
      <c r="N238" s="419"/>
      <c r="O238" s="419"/>
      <c r="P238" s="419"/>
      <c r="Q238" s="419"/>
      <c r="R238" s="419"/>
      <c r="S238" s="419"/>
      <c r="T238" s="419"/>
      <c r="U238" s="419"/>
      <c r="V238" s="419"/>
      <c r="W238" s="419"/>
      <c r="X238" s="419"/>
      <c r="Y238" s="419"/>
      <c r="Z238" s="419"/>
      <c r="AA238" s="419"/>
      <c r="AB238" s="419"/>
      <c r="AC238" s="419"/>
      <c r="AD238" s="419"/>
      <c r="AE238" s="419"/>
      <c r="AF238" s="419"/>
      <c r="AG238" s="419"/>
      <c r="AH238" s="419"/>
      <c r="AI238" s="419"/>
      <c r="AJ238" s="97"/>
      <c r="AK238" s="415" t="str">
        <f t="shared" si="4"/>
        <v/>
      </c>
      <c r="AL238" s="416"/>
      <c r="AM238" s="416"/>
      <c r="AN238" s="417"/>
      <c r="AO238" s="113"/>
      <c r="AP238" s="121"/>
      <c r="AQ238" s="46"/>
      <c r="AR238" s="115"/>
      <c r="AS238" s="51"/>
      <c r="AT238" s="51"/>
      <c r="AU238" s="51"/>
      <c r="AV238" s="51"/>
      <c r="AW238" s="51"/>
      <c r="AX238" s="51"/>
      <c r="AY238" s="13"/>
      <c r="AZ238" s="1"/>
      <c r="BA238" s="28"/>
      <c r="BB238" s="28"/>
      <c r="BC238" s="116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9"/>
      <c r="BO238" s="119"/>
      <c r="BP238" s="66"/>
    </row>
    <row r="239" spans="1:68" s="3" customFormat="1" ht="24.75" hidden="1" customHeight="1">
      <c r="A239" s="1"/>
      <c r="B239" s="8"/>
      <c r="C239" s="1"/>
      <c r="D239" s="64"/>
      <c r="E239" s="64"/>
      <c r="F239" s="13"/>
      <c r="G239" s="120"/>
      <c r="H239" s="418"/>
      <c r="I239" s="418"/>
      <c r="J239" s="418"/>
      <c r="K239" s="418"/>
      <c r="L239" s="418"/>
      <c r="M239" s="419" t="s">
        <v>33</v>
      </c>
      <c r="N239" s="419"/>
      <c r="O239" s="419"/>
      <c r="P239" s="419"/>
      <c r="Q239" s="419"/>
      <c r="R239" s="419"/>
      <c r="S239" s="419"/>
      <c r="T239" s="419"/>
      <c r="U239" s="419"/>
      <c r="V239" s="419"/>
      <c r="W239" s="419"/>
      <c r="X239" s="419"/>
      <c r="Y239" s="419"/>
      <c r="Z239" s="419"/>
      <c r="AA239" s="419"/>
      <c r="AB239" s="419"/>
      <c r="AC239" s="419"/>
      <c r="AD239" s="419"/>
      <c r="AE239" s="419"/>
      <c r="AF239" s="419"/>
      <c r="AG239" s="419"/>
      <c r="AH239" s="419"/>
      <c r="AI239" s="419"/>
      <c r="AJ239" s="97"/>
      <c r="AK239" s="415" t="str">
        <f t="shared" si="4"/>
        <v/>
      </c>
      <c r="AL239" s="416"/>
      <c r="AM239" s="416"/>
      <c r="AN239" s="417"/>
      <c r="AO239" s="113"/>
      <c r="AP239" s="121"/>
      <c r="AQ239" s="46"/>
      <c r="AR239" s="115"/>
      <c r="AS239" s="51"/>
      <c r="AT239" s="51"/>
      <c r="AU239" s="51"/>
      <c r="AV239" s="51"/>
      <c r="AW239" s="51"/>
      <c r="AX239" s="51"/>
      <c r="AY239" s="13"/>
      <c r="AZ239" s="1"/>
      <c r="BA239" s="28"/>
      <c r="BB239" s="28"/>
      <c r="BC239" s="116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9"/>
      <c r="BO239" s="119"/>
      <c r="BP239" s="66"/>
    </row>
    <row r="240" spans="1:68" s="3" customFormat="1" ht="24.75" hidden="1" customHeight="1">
      <c r="A240" s="1"/>
      <c r="B240" s="8"/>
      <c r="C240" s="1"/>
      <c r="D240" s="122"/>
      <c r="E240" s="122"/>
      <c r="F240" s="13"/>
      <c r="G240" s="120"/>
      <c r="H240" s="418"/>
      <c r="I240" s="418"/>
      <c r="J240" s="418"/>
      <c r="K240" s="418"/>
      <c r="L240" s="418"/>
      <c r="M240" s="419" t="s">
        <v>33</v>
      </c>
      <c r="N240" s="419"/>
      <c r="O240" s="419"/>
      <c r="P240" s="419"/>
      <c r="Q240" s="419"/>
      <c r="R240" s="419"/>
      <c r="S240" s="419"/>
      <c r="T240" s="419"/>
      <c r="U240" s="419"/>
      <c r="V240" s="419"/>
      <c r="W240" s="419"/>
      <c r="X240" s="419"/>
      <c r="Y240" s="419"/>
      <c r="Z240" s="419"/>
      <c r="AA240" s="419"/>
      <c r="AB240" s="419"/>
      <c r="AC240" s="419"/>
      <c r="AD240" s="419"/>
      <c r="AE240" s="419"/>
      <c r="AF240" s="419"/>
      <c r="AG240" s="419"/>
      <c r="AH240" s="419"/>
      <c r="AI240" s="419"/>
      <c r="AJ240" s="97"/>
      <c r="AK240" s="415" t="str">
        <f t="shared" si="4"/>
        <v/>
      </c>
      <c r="AL240" s="416"/>
      <c r="AM240" s="416"/>
      <c r="AN240" s="417"/>
      <c r="AO240" s="113"/>
      <c r="AP240" s="121"/>
      <c r="AQ240" s="46"/>
      <c r="AR240" s="115"/>
      <c r="AS240" s="51"/>
      <c r="AT240" s="51"/>
      <c r="AU240" s="51"/>
      <c r="AV240" s="51"/>
      <c r="AW240" s="51"/>
      <c r="AX240" s="51"/>
      <c r="AY240" s="13"/>
      <c r="AZ240" s="1"/>
      <c r="BA240" s="28"/>
      <c r="BB240" s="28"/>
      <c r="BC240" s="116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9"/>
      <c r="BO240" s="119"/>
      <c r="BP240" s="66"/>
    </row>
    <row r="241" spans="1:68" s="3" customFormat="1" ht="24.75" hidden="1" customHeight="1">
      <c r="A241" s="1"/>
      <c r="B241" s="8"/>
      <c r="C241" s="1"/>
      <c r="D241" s="1"/>
      <c r="E241" s="1"/>
      <c r="F241" s="13"/>
      <c r="G241" s="120"/>
      <c r="H241" s="418"/>
      <c r="I241" s="418"/>
      <c r="J241" s="418"/>
      <c r="K241" s="418"/>
      <c r="L241" s="418"/>
      <c r="M241" s="419" t="s">
        <v>33</v>
      </c>
      <c r="N241" s="419"/>
      <c r="O241" s="419"/>
      <c r="P241" s="419"/>
      <c r="Q241" s="419"/>
      <c r="R241" s="419"/>
      <c r="S241" s="419"/>
      <c r="T241" s="419"/>
      <c r="U241" s="419"/>
      <c r="V241" s="419"/>
      <c r="W241" s="419"/>
      <c r="X241" s="419"/>
      <c r="Y241" s="419"/>
      <c r="Z241" s="419"/>
      <c r="AA241" s="419"/>
      <c r="AB241" s="419"/>
      <c r="AC241" s="419"/>
      <c r="AD241" s="419"/>
      <c r="AE241" s="419"/>
      <c r="AF241" s="419"/>
      <c r="AG241" s="419"/>
      <c r="AH241" s="419"/>
      <c r="AI241" s="419"/>
      <c r="AJ241" s="97"/>
      <c r="AK241" s="415" t="str">
        <f t="shared" si="4"/>
        <v/>
      </c>
      <c r="AL241" s="416"/>
      <c r="AM241" s="416"/>
      <c r="AN241" s="417"/>
      <c r="AO241" s="113"/>
      <c r="AP241" s="121"/>
      <c r="AQ241" s="46"/>
      <c r="AR241" s="115"/>
      <c r="AS241" s="51"/>
      <c r="AT241" s="51"/>
      <c r="AU241" s="51"/>
      <c r="AV241" s="51"/>
      <c r="AW241" s="51"/>
      <c r="AX241" s="51"/>
      <c r="AY241" s="13"/>
      <c r="AZ241" s="1"/>
      <c r="BA241" s="28"/>
      <c r="BB241" s="28"/>
      <c r="BC241" s="116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9"/>
      <c r="BO241" s="119"/>
      <c r="BP241" s="66"/>
    </row>
    <row r="242" spans="1:68" s="3" customFormat="1" ht="9.75" hidden="1" customHeight="1">
      <c r="A242" s="1"/>
      <c r="B242" s="8"/>
      <c r="C242" s="1"/>
      <c r="D242" s="64"/>
      <c r="E242" s="64"/>
      <c r="F242" s="13"/>
      <c r="G242" s="120"/>
      <c r="H242" s="123"/>
      <c r="I242" s="123"/>
      <c r="J242" s="123"/>
      <c r="K242" s="123"/>
      <c r="L242" s="123"/>
      <c r="M242" s="123"/>
      <c r="N242" s="123"/>
      <c r="O242" s="124"/>
      <c r="P242" s="124"/>
      <c r="Q242" s="124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97"/>
      <c r="AK242" s="126"/>
      <c r="AL242" s="126"/>
      <c r="AM242" s="126"/>
      <c r="AN242" s="126"/>
      <c r="AO242" s="113"/>
      <c r="AP242" s="127"/>
      <c r="AQ242" s="128"/>
      <c r="AR242" s="115"/>
      <c r="AS242" s="51"/>
      <c r="AT242" s="51"/>
      <c r="AU242" s="51"/>
      <c r="AV242" s="51"/>
      <c r="AW242" s="51"/>
      <c r="AX242" s="51"/>
      <c r="AY242" s="13"/>
      <c r="AZ242" s="1"/>
      <c r="BA242" s="28"/>
      <c r="BB242" s="28"/>
      <c r="BC242" s="116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9"/>
      <c r="BO242" s="119"/>
      <c r="BP242" s="66"/>
    </row>
    <row r="243" spans="1:68" s="3" customFormat="1" ht="24.75" hidden="1" customHeight="1">
      <c r="A243" s="1"/>
      <c r="B243" s="8"/>
      <c r="C243" s="1"/>
      <c r="D243" s="64"/>
      <c r="E243" s="64"/>
      <c r="F243" s="13"/>
      <c r="G243" s="43"/>
      <c r="H243" s="418" t="s">
        <v>32</v>
      </c>
      <c r="I243" s="418"/>
      <c r="J243" s="418"/>
      <c r="K243" s="418"/>
      <c r="L243" s="418"/>
      <c r="M243" s="419" t="s">
        <v>33</v>
      </c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19"/>
      <c r="Y243" s="419"/>
      <c r="Z243" s="419"/>
      <c r="AA243" s="419"/>
      <c r="AB243" s="419"/>
      <c r="AC243" s="419"/>
      <c r="AD243" s="419"/>
      <c r="AE243" s="419"/>
      <c r="AF243" s="419"/>
      <c r="AG243" s="419"/>
      <c r="AH243" s="419"/>
      <c r="AI243" s="419"/>
      <c r="AJ243" s="97"/>
      <c r="AK243" s="415" t="str">
        <f t="shared" si="4"/>
        <v/>
      </c>
      <c r="AL243" s="416"/>
      <c r="AM243" s="416"/>
      <c r="AN243" s="417"/>
      <c r="AO243" s="113"/>
      <c r="AP243" s="121"/>
      <c r="AQ243" s="46"/>
      <c r="AR243" s="115"/>
      <c r="AS243" s="51"/>
      <c r="AT243" s="51"/>
      <c r="AU243" s="51"/>
      <c r="AV243" s="51"/>
      <c r="AW243" s="51"/>
      <c r="AX243" s="51"/>
      <c r="AY243" s="13"/>
      <c r="AZ243" s="1"/>
      <c r="BA243" s="28"/>
      <c r="BB243" s="28"/>
      <c r="BC243" s="116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9"/>
      <c r="BO243" s="119"/>
      <c r="BP243" s="66"/>
    </row>
    <row r="244" spans="1:68" s="3" customFormat="1" ht="24.75" hidden="1" customHeight="1">
      <c r="A244" s="1"/>
      <c r="B244" s="8"/>
      <c r="C244" s="1"/>
      <c r="D244" s="64"/>
      <c r="E244" s="64"/>
      <c r="F244" s="13"/>
      <c r="G244" s="120"/>
      <c r="H244" s="418"/>
      <c r="I244" s="418"/>
      <c r="J244" s="418"/>
      <c r="K244" s="418"/>
      <c r="L244" s="418"/>
      <c r="M244" s="419" t="s">
        <v>33</v>
      </c>
      <c r="N244" s="419"/>
      <c r="O244" s="419"/>
      <c r="P244" s="419"/>
      <c r="Q244" s="419"/>
      <c r="R244" s="419"/>
      <c r="S244" s="419"/>
      <c r="T244" s="419"/>
      <c r="U244" s="419"/>
      <c r="V244" s="419"/>
      <c r="W244" s="419"/>
      <c r="X244" s="419"/>
      <c r="Y244" s="419"/>
      <c r="Z244" s="419"/>
      <c r="AA244" s="419"/>
      <c r="AB244" s="419"/>
      <c r="AC244" s="419"/>
      <c r="AD244" s="419"/>
      <c r="AE244" s="419"/>
      <c r="AF244" s="419"/>
      <c r="AG244" s="419"/>
      <c r="AH244" s="419"/>
      <c r="AI244" s="419"/>
      <c r="AJ244" s="97"/>
      <c r="AK244" s="415" t="str">
        <f t="shared" si="4"/>
        <v/>
      </c>
      <c r="AL244" s="416"/>
      <c r="AM244" s="416"/>
      <c r="AN244" s="417"/>
      <c r="AO244" s="113"/>
      <c r="AP244" s="121"/>
      <c r="AQ244" s="46"/>
      <c r="AR244" s="115"/>
      <c r="AS244" s="51"/>
      <c r="AT244" s="51"/>
      <c r="AU244" s="51"/>
      <c r="AV244" s="51"/>
      <c r="AW244" s="51"/>
      <c r="AX244" s="51"/>
      <c r="AY244" s="13"/>
      <c r="AZ244" s="1"/>
      <c r="BA244" s="28"/>
      <c r="BB244" s="28"/>
      <c r="BC244" s="116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9"/>
      <c r="BO244" s="119"/>
      <c r="BP244" s="66"/>
    </row>
    <row r="245" spans="1:68" s="3" customFormat="1" ht="24.75" hidden="1" customHeight="1">
      <c r="A245" s="1"/>
      <c r="B245" s="8"/>
      <c r="C245" s="1"/>
      <c r="D245" s="122"/>
      <c r="E245" s="122"/>
      <c r="F245" s="13"/>
      <c r="G245" s="120"/>
      <c r="H245" s="418"/>
      <c r="I245" s="418"/>
      <c r="J245" s="418"/>
      <c r="K245" s="418"/>
      <c r="L245" s="418"/>
      <c r="M245" s="419" t="s">
        <v>33</v>
      </c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  <c r="AA245" s="419"/>
      <c r="AB245" s="419"/>
      <c r="AC245" s="419"/>
      <c r="AD245" s="419"/>
      <c r="AE245" s="419"/>
      <c r="AF245" s="419"/>
      <c r="AG245" s="419"/>
      <c r="AH245" s="419"/>
      <c r="AI245" s="419"/>
      <c r="AJ245" s="97"/>
      <c r="AK245" s="415" t="str">
        <f t="shared" si="4"/>
        <v/>
      </c>
      <c r="AL245" s="416"/>
      <c r="AM245" s="416"/>
      <c r="AN245" s="417"/>
      <c r="AO245" s="113"/>
      <c r="AP245" s="121"/>
      <c r="AQ245" s="46"/>
      <c r="AR245" s="115"/>
      <c r="AS245" s="51"/>
      <c r="AT245" s="51"/>
      <c r="AU245" s="51"/>
      <c r="AV245" s="51"/>
      <c r="AW245" s="51"/>
      <c r="AX245" s="51"/>
      <c r="AY245" s="13"/>
      <c r="AZ245" s="1"/>
      <c r="BA245" s="28"/>
      <c r="BB245" s="28"/>
      <c r="BC245" s="116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9"/>
      <c r="BO245" s="119"/>
      <c r="BP245" s="66"/>
    </row>
    <row r="246" spans="1:68" s="3" customFormat="1" ht="24.75" hidden="1" customHeight="1">
      <c r="A246" s="1"/>
      <c r="B246" s="8"/>
      <c r="C246" s="1"/>
      <c r="D246" s="122"/>
      <c r="E246" s="122"/>
      <c r="F246" s="1"/>
      <c r="G246" s="120"/>
      <c r="H246" s="418"/>
      <c r="I246" s="418"/>
      <c r="J246" s="418"/>
      <c r="K246" s="418"/>
      <c r="L246" s="418"/>
      <c r="M246" s="419" t="s">
        <v>33</v>
      </c>
      <c r="N246" s="419"/>
      <c r="O246" s="419"/>
      <c r="P246" s="419"/>
      <c r="Q246" s="419"/>
      <c r="R246" s="419"/>
      <c r="S246" s="419"/>
      <c r="T246" s="419"/>
      <c r="U246" s="419"/>
      <c r="V246" s="419"/>
      <c r="W246" s="419"/>
      <c r="X246" s="419"/>
      <c r="Y246" s="419"/>
      <c r="Z246" s="419"/>
      <c r="AA246" s="419"/>
      <c r="AB246" s="419"/>
      <c r="AC246" s="419"/>
      <c r="AD246" s="419"/>
      <c r="AE246" s="419"/>
      <c r="AF246" s="419"/>
      <c r="AG246" s="419"/>
      <c r="AH246" s="419"/>
      <c r="AI246" s="419"/>
      <c r="AJ246" s="97"/>
      <c r="AK246" s="415" t="str">
        <f t="shared" si="4"/>
        <v/>
      </c>
      <c r="AL246" s="416"/>
      <c r="AM246" s="416"/>
      <c r="AN246" s="417"/>
      <c r="AO246" s="113"/>
      <c r="AP246" s="121"/>
      <c r="AQ246" s="46"/>
      <c r="AR246" s="92"/>
      <c r="AS246" s="51"/>
      <c r="AT246" s="51"/>
      <c r="AU246" s="51"/>
      <c r="AV246" s="51"/>
      <c r="AW246" s="51"/>
      <c r="AX246" s="51"/>
      <c r="AY246" s="13"/>
      <c r="AZ246" s="1"/>
      <c r="BA246" s="28"/>
      <c r="BB246" s="28"/>
      <c r="BC246" s="116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9"/>
      <c r="BO246" s="119"/>
      <c r="BP246" s="66"/>
    </row>
    <row r="247" spans="1:68" s="3" customFormat="1" ht="24.95" hidden="1" customHeight="1">
      <c r="A247" s="1"/>
      <c r="B247" s="8"/>
      <c r="C247" s="1"/>
      <c r="D247" s="64"/>
      <c r="E247" s="64"/>
      <c r="F247" s="13"/>
      <c r="G247" s="120"/>
      <c r="H247" s="123"/>
      <c r="I247" s="123"/>
      <c r="J247" s="123"/>
      <c r="K247" s="123"/>
      <c r="L247" s="123"/>
      <c r="M247" s="123"/>
      <c r="N247" s="123"/>
      <c r="O247" s="124"/>
      <c r="P247" s="124"/>
      <c r="Q247" s="124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97"/>
      <c r="AK247" s="126"/>
      <c r="AL247" s="126"/>
      <c r="AM247" s="126"/>
      <c r="AN247" s="126"/>
      <c r="AO247" s="113"/>
      <c r="AP247" s="127"/>
      <c r="AQ247" s="128"/>
      <c r="AR247" s="115"/>
      <c r="AS247" s="51"/>
      <c r="AT247" s="51"/>
      <c r="AU247" s="51"/>
      <c r="AV247" s="51"/>
      <c r="AW247" s="51"/>
      <c r="AX247" s="51"/>
      <c r="AY247" s="13"/>
      <c r="AZ247" s="1"/>
      <c r="BA247" s="28"/>
      <c r="BB247" s="28"/>
      <c r="BC247" s="116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9"/>
      <c r="BO247" s="119"/>
      <c r="BP247" s="66"/>
    </row>
    <row r="248" spans="1:68" s="3" customFormat="1" ht="24.95" hidden="1" customHeight="1">
      <c r="A248" s="1"/>
      <c r="B248" s="8"/>
      <c r="C248" s="1"/>
      <c r="D248" s="64"/>
      <c r="E248" s="64"/>
      <c r="F248" s="13"/>
      <c r="G248" s="43"/>
      <c r="H248" s="418" t="s">
        <v>32</v>
      </c>
      <c r="I248" s="418"/>
      <c r="J248" s="418"/>
      <c r="K248" s="418"/>
      <c r="L248" s="418"/>
      <c r="M248" s="419" t="s">
        <v>33</v>
      </c>
      <c r="N248" s="419"/>
      <c r="O248" s="419"/>
      <c r="P248" s="419"/>
      <c r="Q248" s="419"/>
      <c r="R248" s="419"/>
      <c r="S248" s="419"/>
      <c r="T248" s="419"/>
      <c r="U248" s="419"/>
      <c r="V248" s="419"/>
      <c r="W248" s="419"/>
      <c r="X248" s="419"/>
      <c r="Y248" s="419"/>
      <c r="Z248" s="419"/>
      <c r="AA248" s="419"/>
      <c r="AB248" s="419"/>
      <c r="AC248" s="419"/>
      <c r="AD248" s="419"/>
      <c r="AE248" s="419"/>
      <c r="AF248" s="419"/>
      <c r="AG248" s="419"/>
      <c r="AH248" s="419"/>
      <c r="AI248" s="419"/>
      <c r="AJ248" s="97"/>
      <c r="AK248" s="415" t="str">
        <f t="shared" si="4"/>
        <v/>
      </c>
      <c r="AL248" s="416"/>
      <c r="AM248" s="416"/>
      <c r="AN248" s="417"/>
      <c r="AO248" s="113"/>
      <c r="AP248" s="121"/>
      <c r="AQ248" s="46"/>
      <c r="AR248" s="115"/>
      <c r="AS248" s="51"/>
      <c r="AT248" s="51"/>
      <c r="AU248" s="51"/>
      <c r="AV248" s="51"/>
      <c r="AW248" s="51"/>
      <c r="AX248" s="51"/>
      <c r="AY248" s="13"/>
      <c r="AZ248" s="1"/>
      <c r="BA248" s="28"/>
      <c r="BB248" s="28"/>
      <c r="BC248" s="116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9"/>
      <c r="BO248" s="119"/>
      <c r="BP248" s="66"/>
    </row>
    <row r="249" spans="1:68" s="3" customFormat="1" ht="24.95" hidden="1" customHeight="1">
      <c r="A249" s="1"/>
      <c r="B249" s="8"/>
      <c r="C249" s="1"/>
      <c r="D249" s="64"/>
      <c r="E249" s="64"/>
      <c r="F249" s="13"/>
      <c r="G249" s="120"/>
      <c r="H249" s="418"/>
      <c r="I249" s="418"/>
      <c r="J249" s="418"/>
      <c r="K249" s="418"/>
      <c r="L249" s="418"/>
      <c r="M249" s="419" t="s">
        <v>33</v>
      </c>
      <c r="N249" s="419"/>
      <c r="O249" s="419"/>
      <c r="P249" s="419"/>
      <c r="Q249" s="419"/>
      <c r="R249" s="419"/>
      <c r="S249" s="419"/>
      <c r="T249" s="419"/>
      <c r="U249" s="419"/>
      <c r="V249" s="419"/>
      <c r="W249" s="419"/>
      <c r="X249" s="419"/>
      <c r="Y249" s="419"/>
      <c r="Z249" s="419"/>
      <c r="AA249" s="419"/>
      <c r="AB249" s="419"/>
      <c r="AC249" s="419"/>
      <c r="AD249" s="419"/>
      <c r="AE249" s="419"/>
      <c r="AF249" s="419"/>
      <c r="AG249" s="419"/>
      <c r="AH249" s="419"/>
      <c r="AI249" s="419"/>
      <c r="AJ249" s="97"/>
      <c r="AK249" s="415" t="str">
        <f t="shared" si="4"/>
        <v/>
      </c>
      <c r="AL249" s="416"/>
      <c r="AM249" s="416"/>
      <c r="AN249" s="417"/>
      <c r="AO249" s="113"/>
      <c r="AP249" s="121"/>
      <c r="AQ249" s="46"/>
      <c r="AR249" s="115"/>
      <c r="AS249" s="51"/>
      <c r="AT249" s="51"/>
      <c r="AU249" s="51"/>
      <c r="AV249" s="51"/>
      <c r="AW249" s="51"/>
      <c r="AX249" s="51"/>
      <c r="AY249" s="13"/>
      <c r="AZ249" s="1"/>
      <c r="BA249" s="28"/>
      <c r="BB249" s="28"/>
      <c r="BC249" s="116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9"/>
      <c r="BO249" s="119"/>
      <c r="BP249" s="66"/>
    </row>
    <row r="250" spans="1:68" s="3" customFormat="1" ht="24.75" hidden="1" customHeight="1">
      <c r="A250" s="1"/>
      <c r="B250" s="8"/>
      <c r="C250" s="1"/>
      <c r="D250" s="122"/>
      <c r="E250" s="122"/>
      <c r="F250" s="13"/>
      <c r="G250" s="120"/>
      <c r="H250" s="418"/>
      <c r="I250" s="418"/>
      <c r="J250" s="418"/>
      <c r="K250" s="418"/>
      <c r="L250" s="418"/>
      <c r="M250" s="419" t="s">
        <v>33</v>
      </c>
      <c r="N250" s="419"/>
      <c r="O250" s="419"/>
      <c r="P250" s="419"/>
      <c r="Q250" s="419"/>
      <c r="R250" s="419"/>
      <c r="S250" s="419"/>
      <c r="T250" s="419"/>
      <c r="U250" s="419"/>
      <c r="V250" s="419"/>
      <c r="W250" s="419"/>
      <c r="X250" s="419"/>
      <c r="Y250" s="419"/>
      <c r="Z250" s="419"/>
      <c r="AA250" s="419"/>
      <c r="AB250" s="419"/>
      <c r="AC250" s="419"/>
      <c r="AD250" s="419"/>
      <c r="AE250" s="419"/>
      <c r="AF250" s="419"/>
      <c r="AG250" s="419"/>
      <c r="AH250" s="419"/>
      <c r="AI250" s="419"/>
      <c r="AJ250" s="97"/>
      <c r="AK250" s="415" t="str">
        <f t="shared" si="4"/>
        <v/>
      </c>
      <c r="AL250" s="416"/>
      <c r="AM250" s="416"/>
      <c r="AN250" s="417"/>
      <c r="AO250" s="113"/>
      <c r="AP250" s="121"/>
      <c r="AQ250" s="46"/>
      <c r="AR250" s="115"/>
      <c r="AS250" s="51"/>
      <c r="AT250" s="51"/>
      <c r="AU250" s="51"/>
      <c r="AV250" s="51"/>
      <c r="AW250" s="51"/>
      <c r="AX250" s="51"/>
      <c r="AY250" s="13"/>
      <c r="AZ250" s="1"/>
      <c r="BA250" s="28"/>
      <c r="BB250" s="28"/>
      <c r="BC250" s="116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9"/>
      <c r="BO250" s="119"/>
      <c r="BP250" s="66"/>
    </row>
    <row r="251" spans="1:68" s="3" customFormat="1" ht="24.75" hidden="1" customHeight="1">
      <c r="A251" s="1"/>
      <c r="B251" s="8"/>
      <c r="C251" s="1"/>
      <c r="D251" s="122"/>
      <c r="E251" s="122"/>
      <c r="F251" s="1"/>
      <c r="G251" s="120"/>
      <c r="H251" s="418"/>
      <c r="I251" s="418"/>
      <c r="J251" s="418"/>
      <c r="K251" s="418"/>
      <c r="L251" s="418"/>
      <c r="M251" s="419" t="s">
        <v>33</v>
      </c>
      <c r="N251" s="419"/>
      <c r="O251" s="419"/>
      <c r="P251" s="419"/>
      <c r="Q251" s="419"/>
      <c r="R251" s="419"/>
      <c r="S251" s="419"/>
      <c r="T251" s="419"/>
      <c r="U251" s="419"/>
      <c r="V251" s="419"/>
      <c r="W251" s="419"/>
      <c r="X251" s="419"/>
      <c r="Y251" s="419"/>
      <c r="Z251" s="419"/>
      <c r="AA251" s="419"/>
      <c r="AB251" s="419"/>
      <c r="AC251" s="419"/>
      <c r="AD251" s="419"/>
      <c r="AE251" s="419"/>
      <c r="AF251" s="419"/>
      <c r="AG251" s="419"/>
      <c r="AH251" s="419"/>
      <c r="AI251" s="419"/>
      <c r="AJ251" s="97"/>
      <c r="AK251" s="415" t="str">
        <f t="shared" si="4"/>
        <v/>
      </c>
      <c r="AL251" s="416"/>
      <c r="AM251" s="416"/>
      <c r="AN251" s="417"/>
      <c r="AO251" s="113"/>
      <c r="AP251" s="121"/>
      <c r="AQ251" s="46"/>
      <c r="AR251" s="92"/>
      <c r="AS251" s="51"/>
      <c r="AT251" s="51"/>
      <c r="AU251" s="51"/>
      <c r="AV251" s="51"/>
      <c r="AW251" s="51"/>
      <c r="AX251" s="51"/>
      <c r="AY251" s="13"/>
      <c r="AZ251" s="1"/>
      <c r="BA251" s="28"/>
      <c r="BB251" s="28"/>
      <c r="BC251" s="116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9"/>
      <c r="BO251" s="119"/>
      <c r="BP251" s="66"/>
    </row>
    <row r="252" spans="1:68" ht="24.95" hidden="1" customHeight="1">
      <c r="B252" s="8"/>
      <c r="D252" s="147"/>
      <c r="E252" s="37"/>
      <c r="G252" s="120"/>
      <c r="H252" s="123"/>
      <c r="I252" s="123"/>
      <c r="J252" s="123"/>
      <c r="K252" s="123"/>
      <c r="L252" s="123"/>
      <c r="M252" s="123"/>
      <c r="N252" s="123"/>
      <c r="O252" s="124"/>
      <c r="P252" s="124"/>
      <c r="Q252" s="124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97"/>
      <c r="AK252" s="126"/>
      <c r="AL252" s="126"/>
      <c r="AM252" s="126"/>
      <c r="AN252" s="126"/>
      <c r="AO252" s="113"/>
      <c r="AP252" s="127"/>
      <c r="AQ252" s="128"/>
      <c r="AR252" s="66"/>
      <c r="AS252" s="51"/>
      <c r="AT252" s="51"/>
      <c r="AU252" s="51"/>
      <c r="AV252" s="51"/>
      <c r="AW252" s="51"/>
      <c r="AX252" s="51"/>
      <c r="AY252" s="13"/>
      <c r="BA252" s="28"/>
      <c r="BB252" s="28"/>
      <c r="BC252" s="67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9"/>
    </row>
    <row r="253" spans="1:68" s="3" customFormat="1" ht="20.100000000000001" hidden="1" customHeight="1">
      <c r="A253" s="1"/>
      <c r="B253" s="8"/>
      <c r="C253" s="1"/>
      <c r="D253" s="122"/>
      <c r="E253" s="122"/>
      <c r="F253" s="1"/>
      <c r="G253" s="43"/>
      <c r="H253" s="418" t="s">
        <v>32</v>
      </c>
      <c r="I253" s="418"/>
      <c r="J253" s="418"/>
      <c r="K253" s="418"/>
      <c r="L253" s="418"/>
      <c r="M253" s="419" t="s">
        <v>33</v>
      </c>
      <c r="N253" s="419"/>
      <c r="O253" s="419"/>
      <c r="P253" s="419"/>
      <c r="Q253" s="419"/>
      <c r="R253" s="419"/>
      <c r="S253" s="419"/>
      <c r="T253" s="419"/>
      <c r="U253" s="419"/>
      <c r="V253" s="419"/>
      <c r="W253" s="419"/>
      <c r="X253" s="419"/>
      <c r="Y253" s="419"/>
      <c r="Z253" s="419"/>
      <c r="AA253" s="419"/>
      <c r="AB253" s="419"/>
      <c r="AC253" s="419"/>
      <c r="AD253" s="419"/>
      <c r="AE253" s="419"/>
      <c r="AF253" s="419"/>
      <c r="AG253" s="419"/>
      <c r="AH253" s="419"/>
      <c r="AI253" s="419"/>
      <c r="AJ253" s="97"/>
      <c r="AK253" s="415" t="str">
        <f t="shared" si="4"/>
        <v/>
      </c>
      <c r="AL253" s="416"/>
      <c r="AM253" s="416"/>
      <c r="AN253" s="417"/>
      <c r="AO253" s="113"/>
      <c r="AP253" s="121"/>
      <c r="AQ253" s="46"/>
      <c r="AR253" s="92"/>
      <c r="AS253" s="51"/>
      <c r="AT253" s="51"/>
      <c r="AU253" s="51"/>
      <c r="AV253" s="51"/>
      <c r="AW253" s="51"/>
      <c r="AX253" s="51"/>
      <c r="AY253" s="13"/>
      <c r="AZ253" s="1"/>
      <c r="BA253" s="28"/>
      <c r="BB253" s="28"/>
      <c r="BC253" s="116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9"/>
      <c r="BO253" s="119"/>
      <c r="BP253" s="66"/>
    </row>
    <row r="254" spans="1:68" ht="24.95" hidden="1" customHeight="1">
      <c r="B254" s="83"/>
      <c r="C254" s="84"/>
      <c r="D254" s="84"/>
      <c r="E254" s="84"/>
      <c r="F254" s="85"/>
      <c r="G254" s="120"/>
      <c r="H254" s="418"/>
      <c r="I254" s="418"/>
      <c r="J254" s="418"/>
      <c r="K254" s="418"/>
      <c r="L254" s="418"/>
      <c r="M254" s="419" t="s">
        <v>33</v>
      </c>
      <c r="N254" s="419"/>
      <c r="O254" s="419"/>
      <c r="P254" s="419"/>
      <c r="Q254" s="419"/>
      <c r="R254" s="419"/>
      <c r="S254" s="419"/>
      <c r="T254" s="419"/>
      <c r="U254" s="419"/>
      <c r="V254" s="419"/>
      <c r="W254" s="419"/>
      <c r="X254" s="419"/>
      <c r="Y254" s="419"/>
      <c r="Z254" s="419"/>
      <c r="AA254" s="419"/>
      <c r="AB254" s="419"/>
      <c r="AC254" s="419"/>
      <c r="AD254" s="419"/>
      <c r="AE254" s="419"/>
      <c r="AF254" s="419"/>
      <c r="AG254" s="419"/>
      <c r="AH254" s="419"/>
      <c r="AI254" s="419"/>
      <c r="AJ254" s="97"/>
      <c r="AK254" s="415" t="str">
        <f t="shared" si="4"/>
        <v/>
      </c>
      <c r="AL254" s="416"/>
      <c r="AM254" s="416"/>
      <c r="AN254" s="417"/>
      <c r="AO254" s="113"/>
      <c r="AP254" s="121"/>
      <c r="AQ254" s="46"/>
      <c r="AR254" s="92"/>
      <c r="AS254" s="51"/>
      <c r="AT254" s="51"/>
      <c r="AU254" s="51"/>
      <c r="AV254" s="51"/>
      <c r="AW254" s="51"/>
      <c r="AX254" s="51"/>
      <c r="AY254" s="13"/>
    </row>
    <row r="255" spans="1:68" ht="24.95" hidden="1" customHeight="1">
      <c r="B255" s="8"/>
      <c r="C255" s="390"/>
      <c r="D255" s="390"/>
      <c r="E255" s="93"/>
      <c r="F255" s="94"/>
      <c r="G255" s="120"/>
      <c r="H255" s="418"/>
      <c r="I255" s="418"/>
      <c r="J255" s="418"/>
      <c r="K255" s="418"/>
      <c r="L255" s="418"/>
      <c r="M255" s="419" t="s">
        <v>33</v>
      </c>
      <c r="N255" s="419"/>
      <c r="O255" s="419"/>
      <c r="P255" s="419"/>
      <c r="Q255" s="419"/>
      <c r="R255" s="419"/>
      <c r="S255" s="419"/>
      <c r="T255" s="419"/>
      <c r="U255" s="419"/>
      <c r="V255" s="419"/>
      <c r="W255" s="419"/>
      <c r="X255" s="419"/>
      <c r="Y255" s="419"/>
      <c r="Z255" s="419"/>
      <c r="AA255" s="419"/>
      <c r="AB255" s="419"/>
      <c r="AC255" s="419"/>
      <c r="AD255" s="419"/>
      <c r="AE255" s="419"/>
      <c r="AF255" s="419"/>
      <c r="AG255" s="419"/>
      <c r="AH255" s="419"/>
      <c r="AI255" s="419"/>
      <c r="AJ255" s="97"/>
      <c r="AK255" s="415" t="str">
        <f t="shared" si="4"/>
        <v/>
      </c>
      <c r="AL255" s="416"/>
      <c r="AM255" s="416"/>
      <c r="AN255" s="417"/>
      <c r="AO255" s="113"/>
      <c r="AP255" s="121"/>
      <c r="AQ255" s="46"/>
      <c r="AR255" s="8"/>
      <c r="AV255" s="98"/>
      <c r="AW255" s="98"/>
      <c r="AX255" s="51"/>
      <c r="AY255" s="13"/>
      <c r="BA255" s="1"/>
      <c r="BB255" s="1"/>
      <c r="BC255" s="37"/>
      <c r="BD255" s="99"/>
    </row>
    <row r="256" spans="1:68" ht="24.75" hidden="1" customHeight="1">
      <c r="B256" s="8"/>
      <c r="C256" s="100"/>
      <c r="D256" s="100"/>
      <c r="E256" s="101"/>
      <c r="F256" s="102"/>
      <c r="G256" s="120"/>
      <c r="H256" s="418"/>
      <c r="I256" s="418"/>
      <c r="J256" s="418"/>
      <c r="K256" s="418"/>
      <c r="L256" s="418"/>
      <c r="M256" s="419" t="s">
        <v>33</v>
      </c>
      <c r="N256" s="419"/>
      <c r="O256" s="419"/>
      <c r="P256" s="419"/>
      <c r="Q256" s="419"/>
      <c r="R256" s="419"/>
      <c r="S256" s="419"/>
      <c r="T256" s="419"/>
      <c r="U256" s="419"/>
      <c r="V256" s="419"/>
      <c r="W256" s="419"/>
      <c r="X256" s="419"/>
      <c r="Y256" s="419"/>
      <c r="Z256" s="419"/>
      <c r="AA256" s="419"/>
      <c r="AB256" s="419"/>
      <c r="AC256" s="419"/>
      <c r="AD256" s="419"/>
      <c r="AE256" s="419"/>
      <c r="AF256" s="419"/>
      <c r="AG256" s="419"/>
      <c r="AH256" s="419"/>
      <c r="AI256" s="419"/>
      <c r="AJ256" s="97"/>
      <c r="AK256" s="415" t="str">
        <f t="shared" si="4"/>
        <v/>
      </c>
      <c r="AL256" s="416"/>
      <c r="AM256" s="416"/>
      <c r="AN256" s="417"/>
      <c r="AO256" s="113"/>
      <c r="AP256" s="121"/>
      <c r="AQ256" s="46"/>
      <c r="AR256" s="8"/>
      <c r="AV256" s="98"/>
      <c r="AW256" s="98"/>
      <c r="AX256" s="51"/>
      <c r="AY256" s="13"/>
      <c r="BA256" s="1"/>
      <c r="BB256" s="1"/>
      <c r="BC256" s="37"/>
      <c r="BD256" s="99"/>
    </row>
    <row r="257" spans="1:68" ht="9.9499999999999993" customHeight="1">
      <c r="B257" s="8"/>
      <c r="C257" s="100"/>
      <c r="D257" s="100"/>
      <c r="E257" s="101"/>
      <c r="F257" s="102"/>
      <c r="G257" s="120"/>
      <c r="H257" s="123"/>
      <c r="I257" s="123"/>
      <c r="J257" s="123"/>
      <c r="K257" s="123"/>
      <c r="L257" s="123"/>
      <c r="M257" s="123"/>
      <c r="N257" s="123"/>
      <c r="O257" s="124"/>
      <c r="P257" s="124"/>
      <c r="Q257" s="124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97"/>
      <c r="AK257" s="126"/>
      <c r="AL257" s="126"/>
      <c r="AM257" s="126"/>
      <c r="AN257" s="126"/>
      <c r="AO257" s="113"/>
      <c r="AP257" s="127"/>
      <c r="AQ257" s="128"/>
      <c r="AR257" s="8"/>
      <c r="AV257" s="98"/>
      <c r="AW257" s="98"/>
      <c r="AX257" s="51"/>
      <c r="AY257" s="13"/>
      <c r="BA257" s="1"/>
      <c r="BB257" s="1"/>
      <c r="BC257" s="37"/>
      <c r="BD257" s="99"/>
    </row>
    <row r="258" spans="1:68" ht="9" customHeight="1">
      <c r="B258" s="8"/>
      <c r="C258" s="100"/>
      <c r="D258" s="100"/>
      <c r="E258" s="101"/>
      <c r="F258" s="102"/>
      <c r="G258" s="148"/>
      <c r="H258" s="131"/>
      <c r="I258" s="131"/>
      <c r="J258" s="131"/>
      <c r="K258" s="131"/>
      <c r="L258" s="131"/>
      <c r="M258" s="131"/>
      <c r="N258" s="131"/>
      <c r="O258" s="132"/>
      <c r="P258" s="132"/>
      <c r="Q258" s="132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4"/>
      <c r="AK258" s="135"/>
      <c r="AL258" s="135"/>
      <c r="AM258" s="135"/>
      <c r="AN258" s="135"/>
      <c r="AO258" s="136"/>
      <c r="AP258" s="137"/>
      <c r="AQ258" s="138"/>
      <c r="AR258" s="8"/>
      <c r="AV258" s="98"/>
      <c r="AW258" s="98"/>
      <c r="AX258" s="51"/>
      <c r="AY258" s="13"/>
      <c r="BA258" s="1"/>
      <c r="BB258" s="1"/>
      <c r="BC258" s="37"/>
      <c r="BD258" s="99"/>
    </row>
    <row r="259" spans="1:68" s="3" customFormat="1" ht="24.95" customHeight="1">
      <c r="A259" s="1"/>
      <c r="B259" s="8"/>
      <c r="C259" s="1"/>
      <c r="D259" s="64"/>
      <c r="E259" s="64"/>
      <c r="F259" s="13"/>
      <c r="G259" s="139"/>
      <c r="H259" s="389" t="s">
        <v>18</v>
      </c>
      <c r="I259" s="389"/>
      <c r="J259" s="81" t="s">
        <v>19</v>
      </c>
      <c r="K259" s="389" t="s">
        <v>20</v>
      </c>
      <c r="L259" s="389"/>
      <c r="M259" s="140"/>
      <c r="N259" s="140"/>
      <c r="O259" s="141"/>
      <c r="P259" s="141"/>
      <c r="Q259" s="141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3"/>
      <c r="AK259" s="144"/>
      <c r="AL259" s="144"/>
      <c r="AM259" s="144"/>
      <c r="AN259" s="144"/>
      <c r="AO259" s="145"/>
      <c r="AP259" s="146"/>
      <c r="AQ259" s="51"/>
      <c r="AR259" s="115"/>
      <c r="AS259" s="51"/>
      <c r="AT259" s="51"/>
      <c r="AU259" s="51"/>
      <c r="AV259" s="51"/>
      <c r="AW259" s="51"/>
      <c r="AX259" s="51"/>
      <c r="AY259" s="13"/>
      <c r="AZ259" s="1"/>
      <c r="BA259" s="28"/>
      <c r="BB259" s="28"/>
      <c r="BC259" s="116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9"/>
      <c r="BO259" s="119"/>
      <c r="BP259" s="66"/>
    </row>
    <row r="260" spans="1:68" s="3" customFormat="1" ht="24.95" customHeight="1">
      <c r="A260" s="1"/>
      <c r="B260" s="8"/>
      <c r="C260" s="1"/>
      <c r="D260" s="64"/>
      <c r="E260" s="64"/>
      <c r="F260" s="13"/>
      <c r="G260" s="86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9"/>
      <c r="AI260" s="89"/>
      <c r="AJ260" s="89"/>
      <c r="AK260" s="90"/>
      <c r="AL260" s="90"/>
      <c r="AM260" s="90"/>
      <c r="AN260" s="90"/>
      <c r="AO260" s="91"/>
      <c r="AP260" s="91"/>
      <c r="AQ260" s="91"/>
      <c r="AR260" s="115"/>
      <c r="AS260" s="51"/>
      <c r="AT260" s="51"/>
      <c r="AU260" s="51"/>
      <c r="AV260" s="51"/>
      <c r="AW260" s="51"/>
      <c r="AX260" s="51"/>
      <c r="AY260" s="13"/>
      <c r="AZ260" s="1"/>
      <c r="BA260" s="28"/>
      <c r="BB260" s="28"/>
      <c r="BC260" s="116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9"/>
      <c r="BO260" s="119"/>
      <c r="BP260" s="66"/>
    </row>
    <row r="261" spans="1:68" s="3" customFormat="1" ht="24.95" customHeight="1">
      <c r="A261" s="1"/>
      <c r="B261" s="8"/>
      <c r="C261" s="1"/>
      <c r="D261" s="64"/>
      <c r="E261" s="93" t="s">
        <v>14</v>
      </c>
      <c r="F261" s="13"/>
      <c r="G261" s="95" t="s">
        <v>21</v>
      </c>
      <c r="H261" s="420" t="str">
        <f>IFERROR(AVERAGE(AP265:AP290),"")</f>
        <v/>
      </c>
      <c r="I261" s="421"/>
      <c r="J261" s="96">
        <v>6</v>
      </c>
      <c r="K261" s="393" t="s">
        <v>63</v>
      </c>
      <c r="L261" s="394"/>
      <c r="M261" s="395" t="s">
        <v>64</v>
      </c>
      <c r="N261" s="395"/>
      <c r="O261" s="395"/>
      <c r="P261" s="395"/>
      <c r="Q261" s="395"/>
      <c r="R261" s="395"/>
      <c r="S261" s="395"/>
      <c r="T261" s="395"/>
      <c r="U261" s="395"/>
      <c r="V261" s="395"/>
      <c r="W261" s="395"/>
      <c r="X261" s="395"/>
      <c r="Y261" s="395"/>
      <c r="Z261" s="395"/>
      <c r="AA261" s="395"/>
      <c r="AB261" s="395"/>
      <c r="AC261" s="395"/>
      <c r="AD261" s="395"/>
      <c r="AE261" s="395"/>
      <c r="AF261" s="395"/>
      <c r="AG261" s="395"/>
      <c r="AH261" s="395"/>
      <c r="AI261" s="396"/>
      <c r="AJ261" s="97"/>
      <c r="AK261" s="397" t="s">
        <v>24</v>
      </c>
      <c r="AL261" s="398"/>
      <c r="AM261" s="398"/>
      <c r="AN261" s="399"/>
      <c r="AO261" s="46"/>
      <c r="AP261" s="46"/>
      <c r="AQ261" s="46"/>
      <c r="AR261" s="115"/>
      <c r="AS261" s="51"/>
      <c r="AT261" s="51"/>
      <c r="AU261" s="51"/>
      <c r="AV261" s="51"/>
      <c r="AW261" s="51"/>
      <c r="AX261" s="51"/>
      <c r="AY261" s="13"/>
      <c r="AZ261" s="1"/>
      <c r="BA261" s="28"/>
      <c r="BB261" s="28"/>
      <c r="BC261" s="116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9"/>
      <c r="BO261" s="119"/>
      <c r="BP261" s="66"/>
    </row>
    <row r="262" spans="1:68" s="3" customFormat="1" ht="9.9499999999999993" customHeight="1">
      <c r="A262" s="1"/>
      <c r="B262" s="8"/>
      <c r="C262" s="1"/>
      <c r="D262" s="122"/>
      <c r="E262" s="122"/>
      <c r="F262" s="13"/>
      <c r="G262" s="95"/>
      <c r="H262" s="103"/>
      <c r="I262" s="103"/>
      <c r="J262" s="104"/>
      <c r="K262" s="105"/>
      <c r="L262" s="105"/>
      <c r="M262" s="105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97"/>
      <c r="AK262" s="46"/>
      <c r="AL262" s="46"/>
      <c r="AM262" s="46"/>
      <c r="AN262" s="46"/>
      <c r="AO262" s="46"/>
      <c r="AP262" s="46"/>
      <c r="AQ262" s="46"/>
      <c r="AR262" s="115"/>
      <c r="AS262" s="51"/>
      <c r="AT262" s="51"/>
      <c r="AU262" s="51"/>
      <c r="AV262" s="51"/>
      <c r="AW262" s="51"/>
      <c r="AX262" s="51"/>
      <c r="AY262" s="13"/>
      <c r="AZ262" s="1"/>
      <c r="BA262" s="28"/>
      <c r="BB262" s="28"/>
      <c r="BC262" s="116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9"/>
      <c r="BO262" s="119"/>
      <c r="BP262" s="66"/>
    </row>
    <row r="263" spans="1:68" s="3" customFormat="1" ht="24.95" customHeight="1">
      <c r="A263" s="1"/>
      <c r="B263" s="8"/>
      <c r="C263" s="1"/>
      <c r="D263" s="1"/>
      <c r="E263" s="1"/>
      <c r="F263" s="13"/>
      <c r="G263" s="95"/>
      <c r="H263" s="400"/>
      <c r="I263" s="400"/>
      <c r="J263" s="400"/>
      <c r="K263" s="400"/>
      <c r="L263" s="400"/>
      <c r="M263" s="402"/>
      <c r="N263" s="402"/>
      <c r="O263" s="402"/>
      <c r="P263" s="402"/>
      <c r="Q263" s="402"/>
      <c r="R263" s="402"/>
      <c r="S263" s="402"/>
      <c r="T263" s="402"/>
      <c r="U263" s="402"/>
      <c r="V263" s="402"/>
      <c r="W263" s="402"/>
      <c r="X263" s="402"/>
      <c r="Y263" s="402"/>
      <c r="Z263" s="402"/>
      <c r="AA263" s="402"/>
      <c r="AB263" s="402"/>
      <c r="AC263" s="402"/>
      <c r="AD263" s="402"/>
      <c r="AE263" s="402"/>
      <c r="AF263" s="402"/>
      <c r="AG263" s="402"/>
      <c r="AH263" s="402"/>
      <c r="AI263" s="402"/>
      <c r="AJ263" s="97"/>
      <c r="AK263" s="107" t="s">
        <v>25</v>
      </c>
      <c r="AL263" s="108" t="s">
        <v>26</v>
      </c>
      <c r="AM263" s="109" t="s">
        <v>27</v>
      </c>
      <c r="AN263" s="110" t="s">
        <v>28</v>
      </c>
      <c r="AO263" s="46"/>
      <c r="AP263" s="111"/>
      <c r="AQ263" s="46"/>
      <c r="AR263" s="115"/>
      <c r="AS263" s="51"/>
      <c r="AT263" s="51"/>
      <c r="AU263" s="51"/>
      <c r="AV263" s="51"/>
      <c r="AW263" s="51"/>
      <c r="AX263" s="51"/>
      <c r="AY263" s="13"/>
      <c r="AZ263" s="1"/>
      <c r="BA263" s="28"/>
      <c r="BB263" s="28"/>
      <c r="BC263" s="116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9"/>
      <c r="BO263" s="119"/>
      <c r="BP263" s="66"/>
    </row>
    <row r="264" spans="1:68" s="3" customFormat="1" ht="24.95" customHeight="1">
      <c r="A264" s="1"/>
      <c r="B264" s="8"/>
      <c r="C264" s="1"/>
      <c r="D264" s="64"/>
      <c r="E264" s="64"/>
      <c r="F264" s="13"/>
      <c r="G264" s="95"/>
      <c r="H264" s="401"/>
      <c r="I264" s="401"/>
      <c r="J264" s="401"/>
      <c r="K264" s="401"/>
      <c r="L264" s="401"/>
      <c r="M264" s="403"/>
      <c r="N264" s="403"/>
      <c r="O264" s="403"/>
      <c r="P264" s="403"/>
      <c r="Q264" s="403"/>
      <c r="R264" s="403"/>
      <c r="S264" s="403"/>
      <c r="T264" s="403"/>
      <c r="U264" s="403"/>
      <c r="V264" s="403"/>
      <c r="W264" s="403"/>
      <c r="X264" s="403"/>
      <c r="Y264" s="403"/>
      <c r="Z264" s="403"/>
      <c r="AA264" s="403"/>
      <c r="AB264" s="403"/>
      <c r="AC264" s="403"/>
      <c r="AD264" s="403"/>
      <c r="AE264" s="403"/>
      <c r="AF264" s="403"/>
      <c r="AG264" s="403"/>
      <c r="AH264" s="403"/>
      <c r="AI264" s="403"/>
      <c r="AJ264" s="97"/>
      <c r="AK264" s="46"/>
      <c r="AL264" s="46"/>
      <c r="AM264" s="46"/>
      <c r="AN264" s="46"/>
      <c r="AO264" s="46"/>
      <c r="AP264" s="46"/>
      <c r="AQ264" s="46"/>
      <c r="AR264" s="115"/>
      <c r="AS264" s="51"/>
      <c r="AT264" s="51"/>
      <c r="AU264" s="51"/>
      <c r="AV264" s="51"/>
      <c r="AW264" s="51"/>
      <c r="AX264" s="51"/>
      <c r="AY264" s="13"/>
      <c r="AZ264" s="1"/>
      <c r="BA264" s="28"/>
      <c r="BB264" s="28"/>
      <c r="BC264" s="116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9"/>
      <c r="BO264" s="119"/>
      <c r="BP264" s="66"/>
    </row>
    <row r="265" spans="1:68" s="3" customFormat="1" ht="45" customHeight="1">
      <c r="A265" s="1"/>
      <c r="B265" s="8"/>
      <c r="C265" s="1"/>
      <c r="D265" s="64"/>
      <c r="E265" s="64"/>
      <c r="F265" s="13"/>
      <c r="G265" s="43"/>
      <c r="H265" s="404" t="s">
        <v>65</v>
      </c>
      <c r="I265" s="404"/>
      <c r="J265" s="404"/>
      <c r="K265" s="404"/>
      <c r="L265" s="404"/>
      <c r="M265" s="419" t="s">
        <v>66</v>
      </c>
      <c r="N265" s="419"/>
      <c r="O265" s="419"/>
      <c r="P265" s="419"/>
      <c r="Q265" s="419"/>
      <c r="R265" s="419"/>
      <c r="S265" s="419"/>
      <c r="T265" s="419"/>
      <c r="U265" s="419"/>
      <c r="V265" s="419"/>
      <c r="W265" s="419"/>
      <c r="X265" s="419"/>
      <c r="Y265" s="419"/>
      <c r="Z265" s="419"/>
      <c r="AA265" s="419"/>
      <c r="AB265" s="419"/>
      <c r="AC265" s="419"/>
      <c r="AD265" s="419"/>
      <c r="AE265" s="419"/>
      <c r="AF265" s="419"/>
      <c r="AG265" s="419"/>
      <c r="AH265" s="419"/>
      <c r="AI265" s="419"/>
      <c r="AJ265" s="97"/>
      <c r="AK265" s="415" t="str">
        <f t="shared" si="4"/>
        <v/>
      </c>
      <c r="AL265" s="416"/>
      <c r="AM265" s="416"/>
      <c r="AN265" s="417"/>
      <c r="AO265" s="113"/>
      <c r="AP265" s="121"/>
      <c r="AQ265" s="46"/>
      <c r="AR265" s="115"/>
      <c r="AS265" s="51"/>
      <c r="AT265" s="51"/>
      <c r="AU265" s="51"/>
      <c r="AV265" s="51"/>
      <c r="AW265" s="51"/>
      <c r="AX265" s="51"/>
      <c r="AY265" s="13"/>
      <c r="AZ265" s="1"/>
      <c r="BA265" s="28"/>
      <c r="BB265" s="28"/>
      <c r="BC265" s="116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9"/>
      <c r="BO265" s="119"/>
      <c r="BP265" s="66"/>
    </row>
    <row r="266" spans="1:68" s="3" customFormat="1" ht="15" customHeight="1">
      <c r="A266" s="1"/>
      <c r="B266" s="8"/>
      <c r="C266" s="1"/>
      <c r="D266" s="64"/>
      <c r="E266" s="64"/>
      <c r="F266" s="13"/>
      <c r="G266" s="120"/>
      <c r="H266" s="123"/>
      <c r="I266" s="123"/>
      <c r="J266" s="123"/>
      <c r="K266" s="123"/>
      <c r="L266" s="123"/>
      <c r="M266" s="123"/>
      <c r="N266" s="123"/>
      <c r="O266" s="124"/>
      <c r="P266" s="124"/>
      <c r="Q266" s="124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97"/>
      <c r="AK266" s="126"/>
      <c r="AL266" s="126"/>
      <c r="AM266" s="126"/>
      <c r="AN266" s="126"/>
      <c r="AO266" s="113"/>
      <c r="AP266" s="127"/>
      <c r="AQ266" s="128"/>
      <c r="AR266" s="115"/>
      <c r="AS266" s="51"/>
      <c r="AT266" s="51"/>
      <c r="AU266" s="51"/>
      <c r="AV266" s="51"/>
      <c r="AW266" s="51"/>
      <c r="AX266" s="51"/>
      <c r="AY266" s="13"/>
      <c r="AZ266" s="1"/>
      <c r="BA266" s="28"/>
      <c r="BB266" s="28"/>
      <c r="BC266" s="116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9"/>
      <c r="BO266" s="119"/>
      <c r="BP266" s="66"/>
    </row>
    <row r="267" spans="1:68" s="3" customFormat="1" ht="0.75" hidden="1" customHeight="1">
      <c r="A267" s="1"/>
      <c r="B267" s="8"/>
      <c r="C267" s="1"/>
      <c r="D267" s="64"/>
      <c r="E267" s="64"/>
      <c r="F267" s="13"/>
      <c r="G267" s="43"/>
      <c r="H267" s="418" t="s">
        <v>32</v>
      </c>
      <c r="I267" s="418"/>
      <c r="J267" s="418"/>
      <c r="K267" s="418"/>
      <c r="L267" s="418"/>
      <c r="M267" s="419" t="s">
        <v>33</v>
      </c>
      <c r="N267" s="419"/>
      <c r="O267" s="419"/>
      <c r="P267" s="419"/>
      <c r="Q267" s="419"/>
      <c r="R267" s="419"/>
      <c r="S267" s="419"/>
      <c r="T267" s="419"/>
      <c r="U267" s="419"/>
      <c r="V267" s="419"/>
      <c r="W267" s="419"/>
      <c r="X267" s="419"/>
      <c r="Y267" s="419"/>
      <c r="Z267" s="419"/>
      <c r="AA267" s="419"/>
      <c r="AB267" s="419"/>
      <c r="AC267" s="419"/>
      <c r="AD267" s="419"/>
      <c r="AE267" s="419"/>
      <c r="AF267" s="419"/>
      <c r="AG267" s="419"/>
      <c r="AH267" s="419"/>
      <c r="AI267" s="419"/>
      <c r="AJ267" s="97"/>
      <c r="AK267" s="415" t="str">
        <f t="shared" si="4"/>
        <v/>
      </c>
      <c r="AL267" s="416"/>
      <c r="AM267" s="416"/>
      <c r="AN267" s="417"/>
      <c r="AO267" s="113"/>
      <c r="AP267" s="121"/>
      <c r="AQ267" s="46"/>
      <c r="AR267" s="115"/>
      <c r="AS267" s="51"/>
      <c r="AT267" s="51"/>
      <c r="AU267" s="51"/>
      <c r="AV267" s="51"/>
      <c r="AW267" s="51"/>
      <c r="AX267" s="51"/>
      <c r="AY267" s="13"/>
      <c r="AZ267" s="1"/>
      <c r="BA267" s="28"/>
      <c r="BB267" s="28"/>
      <c r="BC267" s="116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9"/>
      <c r="BO267" s="119"/>
      <c r="BP267" s="66"/>
    </row>
    <row r="268" spans="1:68" s="3" customFormat="1" ht="24.75" hidden="1" customHeight="1">
      <c r="A268" s="1"/>
      <c r="B268" s="8"/>
      <c r="C268" s="1"/>
      <c r="D268" s="64"/>
      <c r="E268" s="64"/>
      <c r="F268" s="13"/>
      <c r="G268" s="120"/>
      <c r="H268" s="418"/>
      <c r="I268" s="418"/>
      <c r="J268" s="418"/>
      <c r="K268" s="418"/>
      <c r="L268" s="418"/>
      <c r="M268" s="419" t="s">
        <v>33</v>
      </c>
      <c r="N268" s="419"/>
      <c r="O268" s="419"/>
      <c r="P268" s="419"/>
      <c r="Q268" s="419"/>
      <c r="R268" s="419"/>
      <c r="S268" s="419"/>
      <c r="T268" s="419"/>
      <c r="U268" s="419"/>
      <c r="V268" s="419"/>
      <c r="W268" s="419"/>
      <c r="X268" s="419"/>
      <c r="Y268" s="419"/>
      <c r="Z268" s="419"/>
      <c r="AA268" s="419"/>
      <c r="AB268" s="419"/>
      <c r="AC268" s="419"/>
      <c r="AD268" s="419"/>
      <c r="AE268" s="419"/>
      <c r="AF268" s="419"/>
      <c r="AG268" s="419"/>
      <c r="AH268" s="419"/>
      <c r="AI268" s="419"/>
      <c r="AJ268" s="97"/>
      <c r="AK268" s="415" t="str">
        <f t="shared" si="4"/>
        <v/>
      </c>
      <c r="AL268" s="416"/>
      <c r="AM268" s="416"/>
      <c r="AN268" s="417"/>
      <c r="AO268" s="113"/>
      <c r="AP268" s="121"/>
      <c r="AQ268" s="46"/>
      <c r="AR268" s="115"/>
      <c r="AS268" s="51"/>
      <c r="AT268" s="51"/>
      <c r="AU268" s="51"/>
      <c r="AV268" s="51"/>
      <c r="AW268" s="51"/>
      <c r="AX268" s="51"/>
      <c r="AY268" s="13"/>
      <c r="AZ268" s="1"/>
      <c r="BA268" s="28"/>
      <c r="BB268" s="28"/>
      <c r="BC268" s="116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9"/>
      <c r="BO268" s="119"/>
      <c r="BP268" s="66"/>
    </row>
    <row r="269" spans="1:68" s="3" customFormat="1" ht="24.75" hidden="1" customHeight="1">
      <c r="A269" s="1"/>
      <c r="B269" s="8"/>
      <c r="C269" s="1"/>
      <c r="D269" s="122"/>
      <c r="E269" s="122"/>
      <c r="F269" s="13"/>
      <c r="G269" s="120"/>
      <c r="H269" s="418"/>
      <c r="I269" s="418"/>
      <c r="J269" s="418"/>
      <c r="K269" s="418"/>
      <c r="L269" s="418"/>
      <c r="M269" s="419" t="s">
        <v>33</v>
      </c>
      <c r="N269" s="419"/>
      <c r="O269" s="419"/>
      <c r="P269" s="419"/>
      <c r="Q269" s="419"/>
      <c r="R269" s="419"/>
      <c r="S269" s="419"/>
      <c r="T269" s="419"/>
      <c r="U269" s="419"/>
      <c r="V269" s="419"/>
      <c r="W269" s="419"/>
      <c r="X269" s="419"/>
      <c r="Y269" s="419"/>
      <c r="Z269" s="419"/>
      <c r="AA269" s="419"/>
      <c r="AB269" s="419"/>
      <c r="AC269" s="419"/>
      <c r="AD269" s="419"/>
      <c r="AE269" s="419"/>
      <c r="AF269" s="419"/>
      <c r="AG269" s="419"/>
      <c r="AH269" s="419"/>
      <c r="AI269" s="419"/>
      <c r="AJ269" s="97"/>
      <c r="AK269" s="415" t="str">
        <f t="shared" si="4"/>
        <v/>
      </c>
      <c r="AL269" s="416"/>
      <c r="AM269" s="416"/>
      <c r="AN269" s="417"/>
      <c r="AO269" s="113"/>
      <c r="AP269" s="121"/>
      <c r="AQ269" s="46"/>
      <c r="AR269" s="115"/>
      <c r="AS269" s="51"/>
      <c r="AT269" s="51"/>
      <c r="AU269" s="51"/>
      <c r="AV269" s="51"/>
      <c r="AW269" s="51"/>
      <c r="AX269" s="51"/>
      <c r="AY269" s="13"/>
      <c r="AZ269" s="1"/>
      <c r="BA269" s="28"/>
      <c r="BB269" s="28"/>
      <c r="BC269" s="116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9"/>
      <c r="BO269" s="119"/>
      <c r="BP269" s="66"/>
    </row>
    <row r="270" spans="1:68" s="3" customFormat="1" ht="24.75" hidden="1" customHeight="1">
      <c r="A270" s="1"/>
      <c r="B270" s="8"/>
      <c r="C270" s="1"/>
      <c r="D270" s="1"/>
      <c r="E270" s="1"/>
      <c r="F270" s="13"/>
      <c r="G270" s="120"/>
      <c r="H270" s="418"/>
      <c r="I270" s="418"/>
      <c r="J270" s="418"/>
      <c r="K270" s="418"/>
      <c r="L270" s="418"/>
      <c r="M270" s="419" t="s">
        <v>33</v>
      </c>
      <c r="N270" s="419"/>
      <c r="O270" s="419"/>
      <c r="P270" s="419"/>
      <c r="Q270" s="419"/>
      <c r="R270" s="419"/>
      <c r="S270" s="419"/>
      <c r="T270" s="419"/>
      <c r="U270" s="419"/>
      <c r="V270" s="419"/>
      <c r="W270" s="419"/>
      <c r="X270" s="419"/>
      <c r="Y270" s="419"/>
      <c r="Z270" s="419"/>
      <c r="AA270" s="419"/>
      <c r="AB270" s="419"/>
      <c r="AC270" s="419"/>
      <c r="AD270" s="419"/>
      <c r="AE270" s="419"/>
      <c r="AF270" s="419"/>
      <c r="AG270" s="419"/>
      <c r="AH270" s="419"/>
      <c r="AI270" s="419"/>
      <c r="AJ270" s="97"/>
      <c r="AK270" s="415" t="str">
        <f t="shared" si="4"/>
        <v/>
      </c>
      <c r="AL270" s="416"/>
      <c r="AM270" s="416"/>
      <c r="AN270" s="417"/>
      <c r="AO270" s="113"/>
      <c r="AP270" s="121"/>
      <c r="AQ270" s="46"/>
      <c r="AR270" s="115"/>
      <c r="AS270" s="51"/>
      <c r="AT270" s="51"/>
      <c r="AU270" s="51"/>
      <c r="AV270" s="51"/>
      <c r="AW270" s="51"/>
      <c r="AX270" s="51"/>
      <c r="AY270" s="13"/>
      <c r="AZ270" s="1"/>
      <c r="BA270" s="28"/>
      <c r="BB270" s="28"/>
      <c r="BC270" s="116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9"/>
      <c r="BO270" s="119"/>
      <c r="BP270" s="66"/>
    </row>
    <row r="271" spans="1:68" s="3" customFormat="1" ht="9.75" hidden="1" customHeight="1">
      <c r="A271" s="1"/>
      <c r="B271" s="8"/>
      <c r="C271" s="1"/>
      <c r="D271" s="64"/>
      <c r="E271" s="64"/>
      <c r="F271" s="13"/>
      <c r="G271" s="120"/>
      <c r="H271" s="123"/>
      <c r="I271" s="123"/>
      <c r="J271" s="123"/>
      <c r="K271" s="123"/>
      <c r="L271" s="123"/>
      <c r="M271" s="123"/>
      <c r="N271" s="123"/>
      <c r="O271" s="124"/>
      <c r="P271" s="124"/>
      <c r="Q271" s="124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97"/>
      <c r="AK271" s="126"/>
      <c r="AL271" s="126"/>
      <c r="AM271" s="126"/>
      <c r="AN271" s="126"/>
      <c r="AO271" s="113"/>
      <c r="AP271" s="127"/>
      <c r="AQ271" s="128"/>
      <c r="AR271" s="115"/>
      <c r="AS271" s="51"/>
      <c r="AT271" s="51"/>
      <c r="AU271" s="51"/>
      <c r="AV271" s="51"/>
      <c r="AW271" s="51"/>
      <c r="AX271" s="51"/>
      <c r="AY271" s="13"/>
      <c r="AZ271" s="1"/>
      <c r="BA271" s="28"/>
      <c r="BB271" s="28"/>
      <c r="BC271" s="116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9"/>
      <c r="BO271" s="119"/>
      <c r="BP271" s="66"/>
    </row>
    <row r="272" spans="1:68" s="3" customFormat="1" ht="24.75" hidden="1" customHeight="1">
      <c r="A272" s="1"/>
      <c r="B272" s="8"/>
      <c r="C272" s="1"/>
      <c r="D272" s="64"/>
      <c r="E272" s="64"/>
      <c r="F272" s="13"/>
      <c r="G272" s="43"/>
      <c r="H272" s="418" t="s">
        <v>32</v>
      </c>
      <c r="I272" s="418"/>
      <c r="J272" s="418"/>
      <c r="K272" s="418"/>
      <c r="L272" s="418"/>
      <c r="M272" s="419" t="s">
        <v>33</v>
      </c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  <c r="AA272" s="419"/>
      <c r="AB272" s="419"/>
      <c r="AC272" s="419"/>
      <c r="AD272" s="419"/>
      <c r="AE272" s="419"/>
      <c r="AF272" s="419"/>
      <c r="AG272" s="419"/>
      <c r="AH272" s="419"/>
      <c r="AI272" s="419"/>
      <c r="AJ272" s="97"/>
      <c r="AK272" s="415" t="str">
        <f t="shared" si="4"/>
        <v/>
      </c>
      <c r="AL272" s="416"/>
      <c r="AM272" s="416"/>
      <c r="AN272" s="417"/>
      <c r="AO272" s="113"/>
      <c r="AP272" s="121"/>
      <c r="AQ272" s="46"/>
      <c r="AR272" s="115"/>
      <c r="AS272" s="51"/>
      <c r="AT272" s="51"/>
      <c r="AU272" s="51"/>
      <c r="AV272" s="51"/>
      <c r="AW272" s="51"/>
      <c r="AX272" s="51"/>
      <c r="AY272" s="13"/>
      <c r="AZ272" s="1"/>
      <c r="BA272" s="28"/>
      <c r="BB272" s="28"/>
      <c r="BC272" s="116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9"/>
      <c r="BO272" s="119"/>
      <c r="BP272" s="66"/>
    </row>
    <row r="273" spans="1:68" s="3" customFormat="1" ht="24.75" hidden="1" customHeight="1">
      <c r="A273" s="1"/>
      <c r="B273" s="8"/>
      <c r="C273" s="1"/>
      <c r="D273" s="64"/>
      <c r="E273" s="64"/>
      <c r="F273" s="13"/>
      <c r="G273" s="120"/>
      <c r="H273" s="418"/>
      <c r="I273" s="418"/>
      <c r="J273" s="418"/>
      <c r="K273" s="418"/>
      <c r="L273" s="418"/>
      <c r="M273" s="419" t="s">
        <v>33</v>
      </c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  <c r="AA273" s="419"/>
      <c r="AB273" s="419"/>
      <c r="AC273" s="419"/>
      <c r="AD273" s="419"/>
      <c r="AE273" s="419"/>
      <c r="AF273" s="419"/>
      <c r="AG273" s="419"/>
      <c r="AH273" s="419"/>
      <c r="AI273" s="419"/>
      <c r="AJ273" s="97"/>
      <c r="AK273" s="415" t="str">
        <f t="shared" si="4"/>
        <v/>
      </c>
      <c r="AL273" s="416"/>
      <c r="AM273" s="416"/>
      <c r="AN273" s="417"/>
      <c r="AO273" s="113"/>
      <c r="AP273" s="121"/>
      <c r="AQ273" s="46"/>
      <c r="AR273" s="115"/>
      <c r="AS273" s="51"/>
      <c r="AT273" s="51"/>
      <c r="AU273" s="51"/>
      <c r="AV273" s="51"/>
      <c r="AW273" s="51"/>
      <c r="AX273" s="51"/>
      <c r="AY273" s="13"/>
      <c r="AZ273" s="1"/>
      <c r="BA273" s="28"/>
      <c r="BB273" s="28"/>
      <c r="BC273" s="116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9"/>
      <c r="BO273" s="119"/>
      <c r="BP273" s="66"/>
    </row>
    <row r="274" spans="1:68" s="3" customFormat="1" ht="24.75" hidden="1" customHeight="1">
      <c r="A274" s="1"/>
      <c r="B274" s="8"/>
      <c r="C274" s="1"/>
      <c r="D274" s="122"/>
      <c r="E274" s="122"/>
      <c r="F274" s="13"/>
      <c r="G274" s="120"/>
      <c r="H274" s="418"/>
      <c r="I274" s="418"/>
      <c r="J274" s="418"/>
      <c r="K274" s="418"/>
      <c r="L274" s="418"/>
      <c r="M274" s="419" t="s">
        <v>33</v>
      </c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  <c r="AA274" s="419"/>
      <c r="AB274" s="419"/>
      <c r="AC274" s="419"/>
      <c r="AD274" s="419"/>
      <c r="AE274" s="419"/>
      <c r="AF274" s="419"/>
      <c r="AG274" s="419"/>
      <c r="AH274" s="419"/>
      <c r="AI274" s="419"/>
      <c r="AJ274" s="97"/>
      <c r="AK274" s="415" t="str">
        <f t="shared" si="4"/>
        <v/>
      </c>
      <c r="AL274" s="416"/>
      <c r="AM274" s="416"/>
      <c r="AN274" s="417"/>
      <c r="AO274" s="113"/>
      <c r="AP274" s="121"/>
      <c r="AQ274" s="46"/>
      <c r="AR274" s="115"/>
      <c r="AS274" s="51"/>
      <c r="AT274" s="51"/>
      <c r="AU274" s="51"/>
      <c r="AV274" s="51"/>
      <c r="AW274" s="51"/>
      <c r="AX274" s="51"/>
      <c r="AY274" s="13"/>
      <c r="AZ274" s="1"/>
      <c r="BA274" s="28"/>
      <c r="BB274" s="28"/>
      <c r="BC274" s="116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9"/>
      <c r="BO274" s="119"/>
      <c r="BP274" s="66"/>
    </row>
    <row r="275" spans="1:68" s="3" customFormat="1" ht="24.75" hidden="1" customHeight="1">
      <c r="A275" s="1"/>
      <c r="B275" s="8"/>
      <c r="C275" s="1"/>
      <c r="D275" s="1"/>
      <c r="E275" s="1"/>
      <c r="F275" s="13"/>
      <c r="G275" s="120"/>
      <c r="H275" s="418"/>
      <c r="I275" s="418"/>
      <c r="J275" s="418"/>
      <c r="K275" s="418"/>
      <c r="L275" s="418"/>
      <c r="M275" s="419" t="s">
        <v>33</v>
      </c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  <c r="AA275" s="419"/>
      <c r="AB275" s="419"/>
      <c r="AC275" s="419"/>
      <c r="AD275" s="419"/>
      <c r="AE275" s="419"/>
      <c r="AF275" s="419"/>
      <c r="AG275" s="419"/>
      <c r="AH275" s="419"/>
      <c r="AI275" s="419"/>
      <c r="AJ275" s="97"/>
      <c r="AK275" s="415" t="str">
        <f t="shared" si="4"/>
        <v/>
      </c>
      <c r="AL275" s="416"/>
      <c r="AM275" s="416"/>
      <c r="AN275" s="417"/>
      <c r="AO275" s="113"/>
      <c r="AP275" s="121"/>
      <c r="AQ275" s="46"/>
      <c r="AR275" s="115"/>
      <c r="AS275" s="51"/>
      <c r="AT275" s="51"/>
      <c r="AU275" s="51"/>
      <c r="AV275" s="51"/>
      <c r="AW275" s="51"/>
      <c r="AX275" s="51"/>
      <c r="AY275" s="13"/>
      <c r="AZ275" s="1"/>
      <c r="BA275" s="28"/>
      <c r="BB275" s="28"/>
      <c r="BC275" s="116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9"/>
      <c r="BO275" s="119"/>
      <c r="BP275" s="66"/>
    </row>
    <row r="276" spans="1:68" s="3" customFormat="1" ht="9.75" hidden="1" customHeight="1">
      <c r="A276" s="1"/>
      <c r="B276" s="8"/>
      <c r="C276" s="1"/>
      <c r="D276" s="64"/>
      <c r="E276" s="64"/>
      <c r="F276" s="13"/>
      <c r="G276" s="120"/>
      <c r="H276" s="123"/>
      <c r="I276" s="123"/>
      <c r="J276" s="123"/>
      <c r="K276" s="123"/>
      <c r="L276" s="123"/>
      <c r="M276" s="123"/>
      <c r="N276" s="123"/>
      <c r="O276" s="124"/>
      <c r="P276" s="124"/>
      <c r="Q276" s="124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97"/>
      <c r="AK276" s="126"/>
      <c r="AL276" s="126"/>
      <c r="AM276" s="126"/>
      <c r="AN276" s="126"/>
      <c r="AO276" s="113"/>
      <c r="AP276" s="127"/>
      <c r="AQ276" s="128"/>
      <c r="AR276" s="115"/>
      <c r="AS276" s="51"/>
      <c r="AT276" s="51"/>
      <c r="AU276" s="51"/>
      <c r="AV276" s="51"/>
      <c r="AW276" s="51"/>
      <c r="AX276" s="51"/>
      <c r="AY276" s="13"/>
      <c r="AZ276" s="1"/>
      <c r="BA276" s="28"/>
      <c r="BB276" s="28"/>
      <c r="BC276" s="116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9"/>
      <c r="BO276" s="119"/>
      <c r="BP276" s="66"/>
    </row>
    <row r="277" spans="1:68" s="3" customFormat="1" ht="24.75" hidden="1" customHeight="1">
      <c r="A277" s="1"/>
      <c r="B277" s="8"/>
      <c r="C277" s="1"/>
      <c r="D277" s="64"/>
      <c r="E277" s="64"/>
      <c r="F277" s="13"/>
      <c r="G277" s="43"/>
      <c r="H277" s="418" t="s">
        <v>32</v>
      </c>
      <c r="I277" s="418"/>
      <c r="J277" s="418"/>
      <c r="K277" s="418"/>
      <c r="L277" s="418"/>
      <c r="M277" s="419" t="s">
        <v>33</v>
      </c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  <c r="AA277" s="419"/>
      <c r="AB277" s="419"/>
      <c r="AC277" s="419"/>
      <c r="AD277" s="419"/>
      <c r="AE277" s="419"/>
      <c r="AF277" s="419"/>
      <c r="AG277" s="419"/>
      <c r="AH277" s="419"/>
      <c r="AI277" s="419"/>
      <c r="AJ277" s="97"/>
      <c r="AK277" s="415" t="str">
        <f t="shared" si="4"/>
        <v/>
      </c>
      <c r="AL277" s="416"/>
      <c r="AM277" s="416"/>
      <c r="AN277" s="417"/>
      <c r="AO277" s="113"/>
      <c r="AP277" s="121"/>
      <c r="AQ277" s="46"/>
      <c r="AR277" s="115"/>
      <c r="AS277" s="51"/>
      <c r="AT277" s="51"/>
      <c r="AU277" s="51"/>
      <c r="AV277" s="51"/>
      <c r="AW277" s="51"/>
      <c r="AX277" s="51"/>
      <c r="AY277" s="13"/>
      <c r="AZ277" s="1"/>
      <c r="BA277" s="28"/>
      <c r="BB277" s="28"/>
      <c r="BC277" s="116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9"/>
      <c r="BO277" s="119"/>
      <c r="BP277" s="66"/>
    </row>
    <row r="278" spans="1:68" s="3" customFormat="1" ht="24.75" hidden="1" customHeight="1">
      <c r="A278" s="1"/>
      <c r="B278" s="8"/>
      <c r="C278" s="1"/>
      <c r="D278" s="64"/>
      <c r="E278" s="64"/>
      <c r="F278" s="13"/>
      <c r="G278" s="120"/>
      <c r="H278" s="418"/>
      <c r="I278" s="418"/>
      <c r="J278" s="418"/>
      <c r="K278" s="418"/>
      <c r="L278" s="418"/>
      <c r="M278" s="419" t="s">
        <v>33</v>
      </c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  <c r="AA278" s="419"/>
      <c r="AB278" s="419"/>
      <c r="AC278" s="419"/>
      <c r="AD278" s="419"/>
      <c r="AE278" s="419"/>
      <c r="AF278" s="419"/>
      <c r="AG278" s="419"/>
      <c r="AH278" s="419"/>
      <c r="AI278" s="419"/>
      <c r="AJ278" s="97"/>
      <c r="AK278" s="415" t="str">
        <f t="shared" si="4"/>
        <v/>
      </c>
      <c r="AL278" s="416"/>
      <c r="AM278" s="416"/>
      <c r="AN278" s="417"/>
      <c r="AO278" s="113"/>
      <c r="AP278" s="121"/>
      <c r="AQ278" s="46"/>
      <c r="AR278" s="115"/>
      <c r="AS278" s="51"/>
      <c r="AT278" s="51"/>
      <c r="AU278" s="51"/>
      <c r="AV278" s="51"/>
      <c r="AW278" s="51"/>
      <c r="AX278" s="51"/>
      <c r="AY278" s="13"/>
      <c r="AZ278" s="1"/>
      <c r="BA278" s="28"/>
      <c r="BB278" s="28"/>
      <c r="BC278" s="116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9"/>
      <c r="BO278" s="119"/>
      <c r="BP278" s="66"/>
    </row>
    <row r="279" spans="1:68" s="3" customFormat="1" ht="24.75" hidden="1" customHeight="1">
      <c r="A279" s="1"/>
      <c r="B279" s="8"/>
      <c r="C279" s="1"/>
      <c r="D279" s="122"/>
      <c r="E279" s="122"/>
      <c r="F279" s="13"/>
      <c r="G279" s="120"/>
      <c r="H279" s="418"/>
      <c r="I279" s="418"/>
      <c r="J279" s="418"/>
      <c r="K279" s="418"/>
      <c r="L279" s="418"/>
      <c r="M279" s="419" t="s">
        <v>33</v>
      </c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  <c r="AA279" s="419"/>
      <c r="AB279" s="419"/>
      <c r="AC279" s="419"/>
      <c r="AD279" s="419"/>
      <c r="AE279" s="419"/>
      <c r="AF279" s="419"/>
      <c r="AG279" s="419"/>
      <c r="AH279" s="419"/>
      <c r="AI279" s="419"/>
      <c r="AJ279" s="97"/>
      <c r="AK279" s="415" t="str">
        <f t="shared" si="4"/>
        <v/>
      </c>
      <c r="AL279" s="416"/>
      <c r="AM279" s="416"/>
      <c r="AN279" s="417"/>
      <c r="AO279" s="113"/>
      <c r="AP279" s="121"/>
      <c r="AQ279" s="46"/>
      <c r="AR279" s="115"/>
      <c r="AS279" s="51"/>
      <c r="AT279" s="51"/>
      <c r="AU279" s="51"/>
      <c r="AV279" s="51"/>
      <c r="AW279" s="51"/>
      <c r="AX279" s="51"/>
      <c r="AY279" s="13"/>
      <c r="AZ279" s="1"/>
      <c r="BA279" s="28"/>
      <c r="BB279" s="28"/>
      <c r="BC279" s="116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9"/>
      <c r="BO279" s="119"/>
      <c r="BP279" s="66"/>
    </row>
    <row r="280" spans="1:68" s="3" customFormat="1" ht="24.75" hidden="1" customHeight="1">
      <c r="A280" s="1"/>
      <c r="B280" s="8"/>
      <c r="C280" s="1"/>
      <c r="D280" s="122"/>
      <c r="E280" s="122"/>
      <c r="F280" s="1"/>
      <c r="G280" s="120"/>
      <c r="H280" s="418"/>
      <c r="I280" s="418"/>
      <c r="J280" s="418"/>
      <c r="K280" s="418"/>
      <c r="L280" s="418"/>
      <c r="M280" s="419" t="s">
        <v>33</v>
      </c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  <c r="AA280" s="419"/>
      <c r="AB280" s="419"/>
      <c r="AC280" s="419"/>
      <c r="AD280" s="419"/>
      <c r="AE280" s="419"/>
      <c r="AF280" s="419"/>
      <c r="AG280" s="419"/>
      <c r="AH280" s="419"/>
      <c r="AI280" s="419"/>
      <c r="AJ280" s="97"/>
      <c r="AK280" s="415" t="str">
        <f t="shared" si="4"/>
        <v/>
      </c>
      <c r="AL280" s="416"/>
      <c r="AM280" s="416"/>
      <c r="AN280" s="417"/>
      <c r="AO280" s="113"/>
      <c r="AP280" s="121"/>
      <c r="AQ280" s="46"/>
      <c r="AR280" s="8"/>
      <c r="AS280" s="51"/>
      <c r="AT280" s="51"/>
      <c r="AU280" s="51"/>
      <c r="AV280" s="51"/>
      <c r="AW280" s="51"/>
      <c r="AX280" s="51"/>
      <c r="AY280" s="13"/>
      <c r="AZ280" s="1"/>
      <c r="BA280" s="28"/>
      <c r="BB280" s="28"/>
      <c r="BC280" s="116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9"/>
      <c r="BO280" s="119"/>
      <c r="BP280" s="66"/>
    </row>
    <row r="281" spans="1:68" s="3" customFormat="1" ht="24.95" hidden="1" customHeight="1">
      <c r="A281" s="1"/>
      <c r="B281" s="8"/>
      <c r="C281" s="1"/>
      <c r="D281" s="64"/>
      <c r="E281" s="64"/>
      <c r="F281" s="13"/>
      <c r="G281" s="120"/>
      <c r="H281" s="123"/>
      <c r="I281" s="123"/>
      <c r="J281" s="123"/>
      <c r="K281" s="123"/>
      <c r="L281" s="123"/>
      <c r="M281" s="123"/>
      <c r="N281" s="123"/>
      <c r="O281" s="124"/>
      <c r="P281" s="124"/>
      <c r="Q281" s="124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97"/>
      <c r="AK281" s="126"/>
      <c r="AL281" s="126"/>
      <c r="AM281" s="126"/>
      <c r="AN281" s="126"/>
      <c r="AO281" s="113"/>
      <c r="AP281" s="127"/>
      <c r="AQ281" s="128"/>
      <c r="AR281" s="115"/>
      <c r="AS281" s="51"/>
      <c r="AT281" s="51"/>
      <c r="AU281" s="51"/>
      <c r="AV281" s="51"/>
      <c r="AW281" s="51"/>
      <c r="AX281" s="51"/>
      <c r="AY281" s="13"/>
      <c r="AZ281" s="1"/>
      <c r="BA281" s="28"/>
      <c r="BB281" s="28"/>
      <c r="BC281" s="116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9"/>
      <c r="BO281" s="119"/>
      <c r="BP281" s="66"/>
    </row>
    <row r="282" spans="1:68" s="3" customFormat="1" ht="24.95" hidden="1" customHeight="1">
      <c r="A282" s="1"/>
      <c r="B282" s="8"/>
      <c r="C282" s="1"/>
      <c r="D282" s="64"/>
      <c r="E282" s="64"/>
      <c r="F282" s="13"/>
      <c r="G282" s="43"/>
      <c r="H282" s="418" t="s">
        <v>32</v>
      </c>
      <c r="I282" s="418"/>
      <c r="J282" s="418"/>
      <c r="K282" s="418"/>
      <c r="L282" s="418"/>
      <c r="M282" s="419" t="s">
        <v>33</v>
      </c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  <c r="AA282" s="419"/>
      <c r="AB282" s="419"/>
      <c r="AC282" s="419"/>
      <c r="AD282" s="419"/>
      <c r="AE282" s="419"/>
      <c r="AF282" s="419"/>
      <c r="AG282" s="419"/>
      <c r="AH282" s="419"/>
      <c r="AI282" s="419"/>
      <c r="AJ282" s="97"/>
      <c r="AK282" s="415" t="str">
        <f t="shared" si="4"/>
        <v/>
      </c>
      <c r="AL282" s="416"/>
      <c r="AM282" s="416"/>
      <c r="AN282" s="417"/>
      <c r="AO282" s="113"/>
      <c r="AP282" s="121"/>
      <c r="AQ282" s="46"/>
      <c r="AR282" s="115"/>
      <c r="AS282" s="51"/>
      <c r="AT282" s="51"/>
      <c r="AU282" s="51"/>
      <c r="AV282" s="51"/>
      <c r="AW282" s="51"/>
      <c r="AX282" s="51"/>
      <c r="AY282" s="13"/>
      <c r="AZ282" s="1"/>
      <c r="BA282" s="28"/>
      <c r="BB282" s="28"/>
      <c r="BC282" s="116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9"/>
      <c r="BO282" s="119"/>
      <c r="BP282" s="66"/>
    </row>
    <row r="283" spans="1:68" s="3" customFormat="1" ht="24.95" hidden="1" customHeight="1">
      <c r="A283" s="1"/>
      <c r="B283" s="8"/>
      <c r="C283" s="1"/>
      <c r="D283" s="64"/>
      <c r="E283" s="64"/>
      <c r="F283" s="13"/>
      <c r="G283" s="120"/>
      <c r="H283" s="418"/>
      <c r="I283" s="418"/>
      <c r="J283" s="418"/>
      <c r="K283" s="418"/>
      <c r="L283" s="418"/>
      <c r="M283" s="419" t="s">
        <v>33</v>
      </c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  <c r="AA283" s="419"/>
      <c r="AB283" s="419"/>
      <c r="AC283" s="419"/>
      <c r="AD283" s="419"/>
      <c r="AE283" s="419"/>
      <c r="AF283" s="419"/>
      <c r="AG283" s="419"/>
      <c r="AH283" s="419"/>
      <c r="AI283" s="419"/>
      <c r="AJ283" s="97"/>
      <c r="AK283" s="415" t="str">
        <f t="shared" si="4"/>
        <v/>
      </c>
      <c r="AL283" s="416"/>
      <c r="AM283" s="416"/>
      <c r="AN283" s="417"/>
      <c r="AO283" s="113"/>
      <c r="AP283" s="121"/>
      <c r="AQ283" s="46"/>
      <c r="AR283" s="115"/>
      <c r="AS283" s="51"/>
      <c r="AT283" s="51"/>
      <c r="AU283" s="51"/>
      <c r="AV283" s="51"/>
      <c r="AW283" s="51"/>
      <c r="AX283" s="51"/>
      <c r="AY283" s="13"/>
      <c r="AZ283" s="1"/>
      <c r="BA283" s="28"/>
      <c r="BB283" s="28"/>
      <c r="BC283" s="116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9"/>
      <c r="BO283" s="119"/>
      <c r="BP283" s="66"/>
    </row>
    <row r="284" spans="1:68" s="3" customFormat="1" ht="24.75" hidden="1" customHeight="1">
      <c r="A284" s="1"/>
      <c r="B284" s="8"/>
      <c r="C284" s="1"/>
      <c r="D284" s="122"/>
      <c r="E284" s="122"/>
      <c r="F284" s="13"/>
      <c r="G284" s="120"/>
      <c r="H284" s="418"/>
      <c r="I284" s="418"/>
      <c r="J284" s="418"/>
      <c r="K284" s="418"/>
      <c r="L284" s="418"/>
      <c r="M284" s="419" t="s">
        <v>33</v>
      </c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  <c r="AA284" s="419"/>
      <c r="AB284" s="419"/>
      <c r="AC284" s="419"/>
      <c r="AD284" s="419"/>
      <c r="AE284" s="419"/>
      <c r="AF284" s="419"/>
      <c r="AG284" s="419"/>
      <c r="AH284" s="419"/>
      <c r="AI284" s="419"/>
      <c r="AJ284" s="97"/>
      <c r="AK284" s="415" t="str">
        <f t="shared" si="4"/>
        <v/>
      </c>
      <c r="AL284" s="416"/>
      <c r="AM284" s="416"/>
      <c r="AN284" s="417"/>
      <c r="AO284" s="113"/>
      <c r="AP284" s="121"/>
      <c r="AQ284" s="46"/>
      <c r="AR284" s="115"/>
      <c r="AS284" s="51"/>
      <c r="AT284" s="51"/>
      <c r="AU284" s="51"/>
      <c r="AV284" s="51"/>
      <c r="AW284" s="51"/>
      <c r="AX284" s="51"/>
      <c r="AY284" s="13"/>
      <c r="AZ284" s="1"/>
      <c r="BA284" s="28"/>
      <c r="BB284" s="28"/>
      <c r="BC284" s="116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9"/>
      <c r="BO284" s="119"/>
      <c r="BP284" s="66"/>
    </row>
    <row r="285" spans="1:68" s="3" customFormat="1" ht="24.75" hidden="1" customHeight="1">
      <c r="A285" s="1"/>
      <c r="B285" s="8"/>
      <c r="C285" s="1"/>
      <c r="D285" s="122"/>
      <c r="E285" s="122"/>
      <c r="F285" s="1"/>
      <c r="G285" s="120"/>
      <c r="H285" s="418"/>
      <c r="I285" s="418"/>
      <c r="J285" s="418"/>
      <c r="K285" s="418"/>
      <c r="L285" s="418"/>
      <c r="M285" s="419" t="s">
        <v>33</v>
      </c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  <c r="AA285" s="419"/>
      <c r="AB285" s="419"/>
      <c r="AC285" s="419"/>
      <c r="AD285" s="419"/>
      <c r="AE285" s="419"/>
      <c r="AF285" s="419"/>
      <c r="AG285" s="419"/>
      <c r="AH285" s="419"/>
      <c r="AI285" s="419"/>
      <c r="AJ285" s="97"/>
      <c r="AK285" s="415" t="str">
        <f t="shared" si="4"/>
        <v/>
      </c>
      <c r="AL285" s="416"/>
      <c r="AM285" s="416"/>
      <c r="AN285" s="417"/>
      <c r="AO285" s="113"/>
      <c r="AP285" s="121"/>
      <c r="AQ285" s="46"/>
      <c r="AR285" s="8"/>
      <c r="AS285" s="51"/>
      <c r="AT285" s="51"/>
      <c r="AU285" s="51"/>
      <c r="AV285" s="51"/>
      <c r="AW285" s="51"/>
      <c r="AX285" s="51"/>
      <c r="AY285" s="13"/>
      <c r="AZ285" s="1"/>
      <c r="BA285" s="28"/>
      <c r="BB285" s="28"/>
      <c r="BC285" s="116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9"/>
      <c r="BO285" s="119"/>
      <c r="BP285" s="66"/>
    </row>
    <row r="286" spans="1:68" ht="24.95" hidden="1" customHeight="1">
      <c r="B286" s="8"/>
      <c r="D286" s="147"/>
      <c r="E286" s="37"/>
      <c r="G286" s="120"/>
      <c r="H286" s="123"/>
      <c r="I286" s="123"/>
      <c r="J286" s="123"/>
      <c r="K286" s="123"/>
      <c r="L286" s="123"/>
      <c r="M286" s="123"/>
      <c r="N286" s="123"/>
      <c r="O286" s="124"/>
      <c r="P286" s="124"/>
      <c r="Q286" s="124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97"/>
      <c r="AK286" s="126"/>
      <c r="AL286" s="126"/>
      <c r="AM286" s="126"/>
      <c r="AN286" s="126"/>
      <c r="AO286" s="113"/>
      <c r="AP286" s="127"/>
      <c r="AQ286" s="128"/>
      <c r="AR286" s="66"/>
      <c r="AS286" s="51"/>
      <c r="AT286" s="51"/>
      <c r="AU286" s="51"/>
      <c r="AV286" s="51"/>
      <c r="AW286" s="51"/>
      <c r="AX286" s="51"/>
      <c r="AY286" s="13"/>
      <c r="BA286" s="28"/>
      <c r="BB286" s="28"/>
      <c r="BC286" s="67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9"/>
    </row>
    <row r="287" spans="1:68" s="3" customFormat="1" ht="20.100000000000001" hidden="1" customHeight="1">
      <c r="A287" s="1"/>
      <c r="B287" s="8"/>
      <c r="C287" s="1"/>
      <c r="D287" s="122"/>
      <c r="E287" s="122"/>
      <c r="F287" s="1"/>
      <c r="G287" s="43"/>
      <c r="H287" s="418" t="s">
        <v>32</v>
      </c>
      <c r="I287" s="418"/>
      <c r="J287" s="418"/>
      <c r="K287" s="418"/>
      <c r="L287" s="418"/>
      <c r="M287" s="419" t="s">
        <v>33</v>
      </c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  <c r="AA287" s="419"/>
      <c r="AB287" s="419"/>
      <c r="AC287" s="419"/>
      <c r="AD287" s="419"/>
      <c r="AE287" s="419"/>
      <c r="AF287" s="419"/>
      <c r="AG287" s="419"/>
      <c r="AH287" s="419"/>
      <c r="AI287" s="419"/>
      <c r="AJ287" s="97"/>
      <c r="AK287" s="415" t="str">
        <f t="shared" si="4"/>
        <v/>
      </c>
      <c r="AL287" s="416"/>
      <c r="AM287" s="416"/>
      <c r="AN287" s="417"/>
      <c r="AO287" s="113"/>
      <c r="AP287" s="121"/>
      <c r="AQ287" s="46"/>
      <c r="AR287" s="8"/>
      <c r="AS287" s="51"/>
      <c r="AT287" s="51"/>
      <c r="AU287" s="51"/>
      <c r="AV287" s="51"/>
      <c r="AW287" s="51"/>
      <c r="AX287" s="51"/>
      <c r="AY287" s="13"/>
      <c r="AZ287" s="1"/>
      <c r="BA287" s="28"/>
      <c r="BB287" s="28"/>
      <c r="BC287" s="116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9"/>
      <c r="BO287" s="119"/>
      <c r="BP287" s="66"/>
    </row>
    <row r="288" spans="1:68" ht="24.95" hidden="1" customHeight="1">
      <c r="B288" s="83"/>
      <c r="C288" s="84"/>
      <c r="D288" s="84"/>
      <c r="E288" s="84"/>
      <c r="F288" s="85"/>
      <c r="G288" s="120"/>
      <c r="H288" s="418"/>
      <c r="I288" s="418"/>
      <c r="J288" s="418"/>
      <c r="K288" s="418"/>
      <c r="L288" s="418"/>
      <c r="M288" s="419" t="s">
        <v>33</v>
      </c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  <c r="AA288" s="419"/>
      <c r="AB288" s="419"/>
      <c r="AC288" s="419"/>
      <c r="AD288" s="419"/>
      <c r="AE288" s="419"/>
      <c r="AF288" s="419"/>
      <c r="AG288" s="419"/>
      <c r="AH288" s="419"/>
      <c r="AI288" s="419"/>
      <c r="AJ288" s="97"/>
      <c r="AK288" s="415" t="str">
        <f t="shared" si="4"/>
        <v/>
      </c>
      <c r="AL288" s="416"/>
      <c r="AM288" s="416"/>
      <c r="AN288" s="417"/>
      <c r="AO288" s="113"/>
      <c r="AP288" s="121"/>
      <c r="AQ288" s="46"/>
      <c r="AR288" s="92"/>
      <c r="AS288" s="51"/>
      <c r="AT288" s="51"/>
      <c r="AU288" s="51"/>
      <c r="AV288" s="51"/>
      <c r="AW288" s="51"/>
      <c r="AX288" s="51"/>
      <c r="AY288" s="13"/>
    </row>
    <row r="289" spans="1:68" ht="24.95" hidden="1" customHeight="1">
      <c r="B289" s="8"/>
      <c r="C289" s="390"/>
      <c r="D289" s="390"/>
      <c r="E289" s="93"/>
      <c r="F289" s="94"/>
      <c r="G289" s="120"/>
      <c r="H289" s="418"/>
      <c r="I289" s="418"/>
      <c r="J289" s="418"/>
      <c r="K289" s="418"/>
      <c r="L289" s="418"/>
      <c r="M289" s="419" t="s">
        <v>33</v>
      </c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  <c r="AA289" s="419"/>
      <c r="AB289" s="419"/>
      <c r="AC289" s="419"/>
      <c r="AD289" s="419"/>
      <c r="AE289" s="419"/>
      <c r="AF289" s="419"/>
      <c r="AG289" s="419"/>
      <c r="AH289" s="419"/>
      <c r="AI289" s="419"/>
      <c r="AJ289" s="97"/>
      <c r="AK289" s="415" t="str">
        <f t="shared" si="4"/>
        <v/>
      </c>
      <c r="AL289" s="416"/>
      <c r="AM289" s="416"/>
      <c r="AN289" s="417"/>
      <c r="AO289" s="113"/>
      <c r="AP289" s="121"/>
      <c r="AQ289" s="46"/>
      <c r="AR289" s="8"/>
      <c r="AV289" s="98"/>
      <c r="AW289" s="98"/>
      <c r="AX289" s="51"/>
      <c r="AY289" s="13"/>
      <c r="BA289" s="1"/>
      <c r="BB289" s="1"/>
      <c r="BC289" s="37"/>
      <c r="BD289" s="99"/>
    </row>
    <row r="290" spans="1:68" ht="15" hidden="1" customHeight="1">
      <c r="B290" s="8"/>
      <c r="C290" s="100"/>
      <c r="D290" s="100"/>
      <c r="E290" s="101"/>
      <c r="F290" s="102"/>
      <c r="G290" s="120"/>
      <c r="H290" s="418"/>
      <c r="I290" s="418"/>
      <c r="J290" s="418"/>
      <c r="K290" s="418"/>
      <c r="L290" s="418"/>
      <c r="M290" s="419" t="s">
        <v>33</v>
      </c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  <c r="AA290" s="419"/>
      <c r="AB290" s="419"/>
      <c r="AC290" s="419"/>
      <c r="AD290" s="419"/>
      <c r="AE290" s="419"/>
      <c r="AF290" s="419"/>
      <c r="AG290" s="419"/>
      <c r="AH290" s="419"/>
      <c r="AI290" s="419"/>
      <c r="AJ290" s="97"/>
      <c r="AK290" s="415" t="str">
        <f t="shared" si="4"/>
        <v/>
      </c>
      <c r="AL290" s="416"/>
      <c r="AM290" s="416"/>
      <c r="AN290" s="417"/>
      <c r="AO290" s="113"/>
      <c r="AP290" s="121"/>
      <c r="AQ290" s="46"/>
      <c r="AR290" s="8"/>
      <c r="AV290" s="98"/>
      <c r="AW290" s="98"/>
      <c r="AX290" s="51"/>
      <c r="AY290" s="13"/>
      <c r="BA290" s="1"/>
      <c r="BB290" s="1"/>
      <c r="BC290" s="37"/>
      <c r="BD290" s="99"/>
    </row>
    <row r="291" spans="1:68" ht="9.9499999999999993" customHeight="1">
      <c r="B291" s="8"/>
      <c r="C291" s="100"/>
      <c r="D291" s="100"/>
      <c r="E291" s="101"/>
      <c r="F291" s="102"/>
      <c r="G291" s="120"/>
      <c r="H291" s="123"/>
      <c r="I291" s="123"/>
      <c r="J291" s="123"/>
      <c r="K291" s="123"/>
      <c r="L291" s="123"/>
      <c r="M291" s="123"/>
      <c r="N291" s="123"/>
      <c r="O291" s="124"/>
      <c r="P291" s="124"/>
      <c r="Q291" s="124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97"/>
      <c r="AK291" s="126"/>
      <c r="AL291" s="126"/>
      <c r="AM291" s="126"/>
      <c r="AN291" s="126"/>
      <c r="AO291" s="113"/>
      <c r="AP291" s="127"/>
      <c r="AQ291" s="128"/>
      <c r="AR291" s="8"/>
      <c r="AV291" s="98"/>
      <c r="AW291" s="98"/>
      <c r="AX291" s="51"/>
      <c r="AY291" s="13"/>
      <c r="BA291" s="1"/>
      <c r="BB291" s="1"/>
      <c r="BC291" s="37"/>
      <c r="BD291" s="99"/>
    </row>
    <row r="292" spans="1:68" ht="9" customHeight="1">
      <c r="B292" s="8"/>
      <c r="C292" s="100"/>
      <c r="D292" s="100"/>
      <c r="E292" s="101"/>
      <c r="F292" s="102"/>
      <c r="G292" s="148"/>
      <c r="H292" s="131"/>
      <c r="I292" s="131"/>
      <c r="J292" s="131"/>
      <c r="K292" s="131"/>
      <c r="L292" s="131"/>
      <c r="M292" s="131"/>
      <c r="N292" s="131"/>
      <c r="O292" s="132"/>
      <c r="P292" s="132"/>
      <c r="Q292" s="132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  <c r="AF292" s="133"/>
      <c r="AG292" s="133"/>
      <c r="AH292" s="133"/>
      <c r="AI292" s="133"/>
      <c r="AJ292" s="134"/>
      <c r="AK292" s="135"/>
      <c r="AL292" s="135"/>
      <c r="AM292" s="135"/>
      <c r="AN292" s="135"/>
      <c r="AO292" s="136"/>
      <c r="AP292" s="137"/>
      <c r="AQ292" s="138"/>
      <c r="AR292" s="8"/>
      <c r="AV292" s="98"/>
      <c r="AW292" s="98"/>
      <c r="AX292" s="51"/>
      <c r="AY292" s="13"/>
      <c r="BA292" s="1"/>
      <c r="BB292" s="1"/>
      <c r="BC292" s="37"/>
      <c r="BD292" s="99"/>
    </row>
    <row r="293" spans="1:68" s="3" customFormat="1" ht="24.95" customHeight="1">
      <c r="A293" s="1"/>
      <c r="B293" s="8"/>
      <c r="C293" s="1"/>
      <c r="D293" s="1"/>
      <c r="E293" s="1"/>
      <c r="F293" s="1"/>
      <c r="G293" s="5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43"/>
      <c r="AC293" s="143"/>
      <c r="AD293" s="143"/>
      <c r="AE293" s="149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45"/>
      <c r="AP293" s="119"/>
      <c r="AQ293" s="1"/>
      <c r="AR293" s="1"/>
      <c r="AS293" s="51"/>
      <c r="AT293" s="51"/>
      <c r="AU293" s="51"/>
      <c r="AV293" s="51"/>
      <c r="AW293" s="51"/>
      <c r="AX293" s="51"/>
      <c r="AY293" s="13"/>
      <c r="AZ293" s="1"/>
      <c r="BA293" s="28"/>
      <c r="BB293" s="28"/>
      <c r="BC293" s="116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9"/>
      <c r="BO293" s="119"/>
      <c r="BP293" s="66"/>
    </row>
    <row r="294" spans="1:68" ht="24.95" customHeight="1">
      <c r="B294" s="8"/>
      <c r="F294" s="151"/>
      <c r="AR294" s="152"/>
      <c r="AS294" s="152"/>
      <c r="AT294" s="152"/>
      <c r="AU294" s="152"/>
      <c r="AV294" s="151"/>
      <c r="AW294" s="151"/>
      <c r="AX294" s="151"/>
      <c r="AY294" s="153"/>
    </row>
    <row r="295" spans="1:68" ht="15" customHeight="1">
      <c r="B295" s="154"/>
      <c r="C295" s="155"/>
      <c r="D295" s="156"/>
      <c r="E295" s="155"/>
      <c r="F295" s="155"/>
      <c r="G295" s="432" t="str">
        <f>Données!Y3</f>
        <v xml:space="preserve">Conception et réalisation : Thierry GÉRARD IEN-ET STI Design &amp; Métiers d'art - Version 10.1 • Adaptation Thierry LERAY (07 83 77 09 55 )Arvril 2021    </v>
      </c>
      <c r="H295" s="432"/>
      <c r="I295" s="432"/>
      <c r="J295" s="432"/>
      <c r="K295" s="432"/>
      <c r="L295" s="432"/>
      <c r="M295" s="432"/>
      <c r="N295" s="432"/>
      <c r="O295" s="432"/>
      <c r="P295" s="432"/>
      <c r="Q295" s="432"/>
      <c r="R295" s="432"/>
      <c r="S295" s="432"/>
      <c r="T295" s="432"/>
      <c r="U295" s="432"/>
      <c r="V295" s="432"/>
      <c r="W295" s="432"/>
      <c r="X295" s="432"/>
      <c r="Y295" s="432"/>
      <c r="Z295" s="432"/>
      <c r="AA295" s="432"/>
      <c r="AB295" s="432"/>
      <c r="AC295" s="432"/>
      <c r="AD295" s="432"/>
      <c r="AE295" s="432"/>
      <c r="AF295" s="432"/>
      <c r="AG295" s="432"/>
      <c r="AH295" s="432"/>
      <c r="AI295" s="432"/>
      <c r="AJ295" s="432"/>
      <c r="AK295" s="432"/>
      <c r="AL295" s="432"/>
      <c r="AM295" s="432"/>
      <c r="AN295" s="432"/>
      <c r="AO295" s="432"/>
      <c r="AP295" s="157"/>
      <c r="AQ295" s="157"/>
      <c r="AR295" s="157"/>
      <c r="AS295" s="155"/>
      <c r="AT295" s="155"/>
      <c r="AU295" s="155"/>
      <c r="AV295" s="155"/>
      <c r="AW295" s="155"/>
      <c r="AX295" s="155"/>
      <c r="AY295" s="158"/>
    </row>
    <row r="1048144" spans="5:5" s="1" customFormat="1">
      <c r="E1048144" s="159"/>
    </row>
  </sheetData>
  <mergeCells count="479">
    <mergeCell ref="G295:AO295"/>
    <mergeCell ref="H287:L290"/>
    <mergeCell ref="M287:AI287"/>
    <mergeCell ref="AK287:AN287"/>
    <mergeCell ref="M288:AI288"/>
    <mergeCell ref="AK288:AN288"/>
    <mergeCell ref="C289:D289"/>
    <mergeCell ref="M289:AI289"/>
    <mergeCell ref="AK289:AN289"/>
    <mergeCell ref="M290:AI290"/>
    <mergeCell ref="AK290:AN290"/>
    <mergeCell ref="H282:L285"/>
    <mergeCell ref="M282:AI282"/>
    <mergeCell ref="AK282:AN282"/>
    <mergeCell ref="M283:AI283"/>
    <mergeCell ref="AK283:AN283"/>
    <mergeCell ref="M284:AI284"/>
    <mergeCell ref="AK284:AN284"/>
    <mergeCell ref="M285:AI285"/>
    <mergeCell ref="AK285:AN285"/>
    <mergeCell ref="H277:L280"/>
    <mergeCell ref="M277:AI277"/>
    <mergeCell ref="AK277:AN277"/>
    <mergeCell ref="M278:AI278"/>
    <mergeCell ref="AK278:AN278"/>
    <mergeCell ref="M279:AI279"/>
    <mergeCell ref="AK279:AN279"/>
    <mergeCell ref="M280:AI280"/>
    <mergeCell ref="AK280:AN280"/>
    <mergeCell ref="H272:L275"/>
    <mergeCell ref="M272:AI272"/>
    <mergeCell ref="AK272:AN272"/>
    <mergeCell ref="M273:AI273"/>
    <mergeCell ref="AK273:AN273"/>
    <mergeCell ref="M274:AI274"/>
    <mergeCell ref="AK274:AN274"/>
    <mergeCell ref="M275:AI275"/>
    <mergeCell ref="AK275:AN275"/>
    <mergeCell ref="H267:L270"/>
    <mergeCell ref="M267:AI267"/>
    <mergeCell ref="AK267:AN267"/>
    <mergeCell ref="M268:AI268"/>
    <mergeCell ref="AK268:AN268"/>
    <mergeCell ref="M269:AI269"/>
    <mergeCell ref="AK269:AN269"/>
    <mergeCell ref="M270:AI270"/>
    <mergeCell ref="AK270:AN270"/>
    <mergeCell ref="H259:I259"/>
    <mergeCell ref="K259:L259"/>
    <mergeCell ref="H261:I261"/>
    <mergeCell ref="K261:L261"/>
    <mergeCell ref="M261:AI261"/>
    <mergeCell ref="AK261:AN261"/>
    <mergeCell ref="H263:L264"/>
    <mergeCell ref="M263:AI264"/>
    <mergeCell ref="H265:L265"/>
    <mergeCell ref="M265:AI265"/>
    <mergeCell ref="AK265:AN265"/>
    <mergeCell ref="H253:L256"/>
    <mergeCell ref="M253:AI253"/>
    <mergeCell ref="AK253:AN253"/>
    <mergeCell ref="M254:AI254"/>
    <mergeCell ref="AK254:AN254"/>
    <mergeCell ref="C255:D255"/>
    <mergeCell ref="M255:AI255"/>
    <mergeCell ref="AK255:AN255"/>
    <mergeCell ref="M256:AI256"/>
    <mergeCell ref="AK256:AN256"/>
    <mergeCell ref="H248:L251"/>
    <mergeCell ref="M248:AI248"/>
    <mergeCell ref="AK248:AN248"/>
    <mergeCell ref="M249:AI249"/>
    <mergeCell ref="AK249:AN249"/>
    <mergeCell ref="M250:AI250"/>
    <mergeCell ref="AK250:AN250"/>
    <mergeCell ref="M251:AI251"/>
    <mergeCell ref="AK251:AN251"/>
    <mergeCell ref="H243:L246"/>
    <mergeCell ref="M243:AI243"/>
    <mergeCell ref="AK243:AN243"/>
    <mergeCell ref="M244:AI244"/>
    <mergeCell ref="AK244:AN244"/>
    <mergeCell ref="M245:AI245"/>
    <mergeCell ref="AK245:AN245"/>
    <mergeCell ref="M246:AI246"/>
    <mergeCell ref="AK246:AN246"/>
    <mergeCell ref="H238:L241"/>
    <mergeCell ref="M238:AI238"/>
    <mergeCell ref="AK238:AN238"/>
    <mergeCell ref="M239:AI239"/>
    <mergeCell ref="AK239:AN239"/>
    <mergeCell ref="M240:AI240"/>
    <mergeCell ref="AK240:AN240"/>
    <mergeCell ref="M241:AI241"/>
    <mergeCell ref="AK241:AN241"/>
    <mergeCell ref="H233:L236"/>
    <mergeCell ref="M233:AI233"/>
    <mergeCell ref="AK233:AN233"/>
    <mergeCell ref="M234:AI234"/>
    <mergeCell ref="AK234:AN234"/>
    <mergeCell ref="M235:AI235"/>
    <mergeCell ref="AK235:AN235"/>
    <mergeCell ref="M236:AI236"/>
    <mergeCell ref="AK236:AN236"/>
    <mergeCell ref="H225:I225"/>
    <mergeCell ref="K225:L225"/>
    <mergeCell ref="H227:I227"/>
    <mergeCell ref="K227:L227"/>
    <mergeCell ref="M227:AI227"/>
    <mergeCell ref="AK227:AN227"/>
    <mergeCell ref="H229:L230"/>
    <mergeCell ref="M229:AI230"/>
    <mergeCell ref="H231:L231"/>
    <mergeCell ref="M231:AI231"/>
    <mergeCell ref="AK231:AN231"/>
    <mergeCell ref="H219:L222"/>
    <mergeCell ref="M219:AI219"/>
    <mergeCell ref="AK219:AN219"/>
    <mergeCell ref="M220:AI220"/>
    <mergeCell ref="AK220:AN220"/>
    <mergeCell ref="C221:D221"/>
    <mergeCell ref="M221:AI221"/>
    <mergeCell ref="AK221:AN221"/>
    <mergeCell ref="M222:AI222"/>
    <mergeCell ref="AK222:AN222"/>
    <mergeCell ref="H214:L217"/>
    <mergeCell ref="M214:AI214"/>
    <mergeCell ref="AK214:AN214"/>
    <mergeCell ref="M215:AI215"/>
    <mergeCell ref="AK215:AN215"/>
    <mergeCell ref="M216:AI216"/>
    <mergeCell ref="AK216:AN216"/>
    <mergeCell ref="M217:AI217"/>
    <mergeCell ref="AK217:AN217"/>
    <mergeCell ref="H209:L212"/>
    <mergeCell ref="M209:AI209"/>
    <mergeCell ref="AK209:AN209"/>
    <mergeCell ref="M210:AI210"/>
    <mergeCell ref="AK210:AN210"/>
    <mergeCell ref="M211:AI211"/>
    <mergeCell ref="AK211:AN211"/>
    <mergeCell ref="M212:AI212"/>
    <mergeCell ref="AK212:AN212"/>
    <mergeCell ref="H204:L207"/>
    <mergeCell ref="M204:AI204"/>
    <mergeCell ref="AK204:AN204"/>
    <mergeCell ref="M205:AI205"/>
    <mergeCell ref="AK205:AN205"/>
    <mergeCell ref="M206:AI206"/>
    <mergeCell ref="AK206:AN206"/>
    <mergeCell ref="M207:AI207"/>
    <mergeCell ref="AK207:AN207"/>
    <mergeCell ref="H194:L195"/>
    <mergeCell ref="M194:AI195"/>
    <mergeCell ref="H196:L197"/>
    <mergeCell ref="M196:AI196"/>
    <mergeCell ref="AK196:AN196"/>
    <mergeCell ref="M197:AI197"/>
    <mergeCell ref="AK197:AN197"/>
    <mergeCell ref="H199:L202"/>
    <mergeCell ref="M199:AI199"/>
    <mergeCell ref="AK199:AN199"/>
    <mergeCell ref="M200:AI200"/>
    <mergeCell ref="AK200:AN200"/>
    <mergeCell ref="M201:AI201"/>
    <mergeCell ref="AK201:AN201"/>
    <mergeCell ref="M202:AI202"/>
    <mergeCell ref="AK202:AN202"/>
    <mergeCell ref="H186:L186"/>
    <mergeCell ref="M186:AI186"/>
    <mergeCell ref="AK186:AN186"/>
    <mergeCell ref="H190:I190"/>
    <mergeCell ref="K190:L190"/>
    <mergeCell ref="H192:I192"/>
    <mergeCell ref="K192:L192"/>
    <mergeCell ref="M192:AI192"/>
    <mergeCell ref="AK192:AN192"/>
    <mergeCell ref="H181:L184"/>
    <mergeCell ref="M181:AI181"/>
    <mergeCell ref="AK181:AN181"/>
    <mergeCell ref="M182:AI182"/>
    <mergeCell ref="AK182:AN182"/>
    <mergeCell ref="M183:AI183"/>
    <mergeCell ref="AK183:AN183"/>
    <mergeCell ref="M184:AI184"/>
    <mergeCell ref="AK184:AN184"/>
    <mergeCell ref="H176:L179"/>
    <mergeCell ref="M176:AI176"/>
    <mergeCell ref="AK176:AN176"/>
    <mergeCell ref="M177:AI177"/>
    <mergeCell ref="AK177:AN177"/>
    <mergeCell ref="M178:AI178"/>
    <mergeCell ref="AK178:AN178"/>
    <mergeCell ref="M179:AI179"/>
    <mergeCell ref="AK179:AN179"/>
    <mergeCell ref="H169:L169"/>
    <mergeCell ref="M169:AI169"/>
    <mergeCell ref="AK169:AN169"/>
    <mergeCell ref="H171:L174"/>
    <mergeCell ref="M171:AI171"/>
    <mergeCell ref="AK171:AN171"/>
    <mergeCell ref="M172:AI172"/>
    <mergeCell ref="AK172:AN172"/>
    <mergeCell ref="M173:AI173"/>
    <mergeCell ref="AK173:AN173"/>
    <mergeCell ref="M174:AI174"/>
    <mergeCell ref="AK174:AN174"/>
    <mergeCell ref="H160:I160"/>
    <mergeCell ref="K160:L160"/>
    <mergeCell ref="H162:I162"/>
    <mergeCell ref="K162:L162"/>
    <mergeCell ref="M162:AI162"/>
    <mergeCell ref="AK162:AN162"/>
    <mergeCell ref="H164:L165"/>
    <mergeCell ref="M164:AI165"/>
    <mergeCell ref="H166:L167"/>
    <mergeCell ref="M166:AI166"/>
    <mergeCell ref="AK166:AN166"/>
    <mergeCell ref="M167:AI167"/>
    <mergeCell ref="AK167:AN167"/>
    <mergeCell ref="H153:L156"/>
    <mergeCell ref="M153:AI153"/>
    <mergeCell ref="AK153:AN153"/>
    <mergeCell ref="M154:AI154"/>
    <mergeCell ref="AK154:AN154"/>
    <mergeCell ref="C155:D155"/>
    <mergeCell ref="M155:AI155"/>
    <mergeCell ref="AK155:AN155"/>
    <mergeCell ref="M156:AI156"/>
    <mergeCell ref="AK156:AN156"/>
    <mergeCell ref="H148:L151"/>
    <mergeCell ref="M148:AI148"/>
    <mergeCell ref="AK148:AN148"/>
    <mergeCell ref="M149:AI149"/>
    <mergeCell ref="AK149:AN149"/>
    <mergeCell ref="M150:AI150"/>
    <mergeCell ref="AK150:AN150"/>
    <mergeCell ref="M151:AI151"/>
    <mergeCell ref="AK151:AN151"/>
    <mergeCell ref="H143:L146"/>
    <mergeCell ref="M143:AI143"/>
    <mergeCell ref="AK143:AN143"/>
    <mergeCell ref="M144:AI144"/>
    <mergeCell ref="AK144:AN144"/>
    <mergeCell ref="M145:AI145"/>
    <mergeCell ref="AK145:AN145"/>
    <mergeCell ref="M146:AI146"/>
    <mergeCell ref="AK146:AN146"/>
    <mergeCell ref="H138:L141"/>
    <mergeCell ref="M138:AI138"/>
    <mergeCell ref="AK138:AN138"/>
    <mergeCell ref="M139:AI139"/>
    <mergeCell ref="AK139:AN139"/>
    <mergeCell ref="M140:AI140"/>
    <mergeCell ref="AK140:AN140"/>
    <mergeCell ref="M141:AI141"/>
    <mergeCell ref="AK141:AN141"/>
    <mergeCell ref="H133:L136"/>
    <mergeCell ref="M133:AI133"/>
    <mergeCell ref="AK133:AN133"/>
    <mergeCell ref="M134:AI134"/>
    <mergeCell ref="AK134:AN134"/>
    <mergeCell ref="M135:AI135"/>
    <mergeCell ref="AK135:AN135"/>
    <mergeCell ref="M136:AI136"/>
    <mergeCell ref="AK136:AN136"/>
    <mergeCell ref="H124:I124"/>
    <mergeCell ref="K124:L124"/>
    <mergeCell ref="H126:I126"/>
    <mergeCell ref="K126:L126"/>
    <mergeCell ref="M126:AI126"/>
    <mergeCell ref="AK126:AN126"/>
    <mergeCell ref="H128:L129"/>
    <mergeCell ref="M128:AI129"/>
    <mergeCell ref="H130:L131"/>
    <mergeCell ref="M130:AI130"/>
    <mergeCell ref="AK130:AN130"/>
    <mergeCell ref="M131:AI131"/>
    <mergeCell ref="AK131:AN131"/>
    <mergeCell ref="H117:L120"/>
    <mergeCell ref="M117:AI117"/>
    <mergeCell ref="AK117:AN117"/>
    <mergeCell ref="M118:AI118"/>
    <mergeCell ref="AK118:AN118"/>
    <mergeCell ref="C119:D119"/>
    <mergeCell ref="M119:AI119"/>
    <mergeCell ref="AK119:AN119"/>
    <mergeCell ref="M120:AI120"/>
    <mergeCell ref="AK120:AN120"/>
    <mergeCell ref="H112:L115"/>
    <mergeCell ref="M112:AI112"/>
    <mergeCell ref="AK112:AN112"/>
    <mergeCell ref="M113:AI113"/>
    <mergeCell ref="AK113:AN113"/>
    <mergeCell ref="M114:AI114"/>
    <mergeCell ref="AK114:AN114"/>
    <mergeCell ref="M115:AI115"/>
    <mergeCell ref="AK115:AN115"/>
    <mergeCell ref="H107:L110"/>
    <mergeCell ref="M107:AI107"/>
    <mergeCell ref="AK107:AN107"/>
    <mergeCell ref="M108:AI108"/>
    <mergeCell ref="AK108:AN108"/>
    <mergeCell ref="M109:AI109"/>
    <mergeCell ref="AK109:AN109"/>
    <mergeCell ref="M110:AI110"/>
    <mergeCell ref="AK110:AN110"/>
    <mergeCell ref="H102:L105"/>
    <mergeCell ref="M102:AI102"/>
    <mergeCell ref="AK102:AN102"/>
    <mergeCell ref="M103:AI103"/>
    <mergeCell ref="AK103:AN103"/>
    <mergeCell ref="M104:AI104"/>
    <mergeCell ref="AK104:AN104"/>
    <mergeCell ref="M105:AI105"/>
    <mergeCell ref="AK105:AN105"/>
    <mergeCell ref="H97:L100"/>
    <mergeCell ref="M97:AI97"/>
    <mergeCell ref="AK97:AN97"/>
    <mergeCell ref="M98:AI98"/>
    <mergeCell ref="AK98:AN98"/>
    <mergeCell ref="M99:AI99"/>
    <mergeCell ref="AK99:AN99"/>
    <mergeCell ref="M100:AI100"/>
    <mergeCell ref="AK100:AN100"/>
    <mergeCell ref="H89:I89"/>
    <mergeCell ref="K89:L89"/>
    <mergeCell ref="H91:I91"/>
    <mergeCell ref="K91:L91"/>
    <mergeCell ref="M91:AI91"/>
    <mergeCell ref="AK91:AN91"/>
    <mergeCell ref="H93:L94"/>
    <mergeCell ref="M93:AI94"/>
    <mergeCell ref="H95:L95"/>
    <mergeCell ref="M95:AI95"/>
    <mergeCell ref="AK95:AN95"/>
    <mergeCell ref="H82:L85"/>
    <mergeCell ref="M82:AI82"/>
    <mergeCell ref="AK82:AN82"/>
    <mergeCell ref="M83:AI83"/>
    <mergeCell ref="AK83:AN83"/>
    <mergeCell ref="C84:D84"/>
    <mergeCell ref="M84:AI84"/>
    <mergeCell ref="AK84:AN84"/>
    <mergeCell ref="M85:AI85"/>
    <mergeCell ref="AK85:AN85"/>
    <mergeCell ref="H77:L80"/>
    <mergeCell ref="M77:AI77"/>
    <mergeCell ref="AK77:AN77"/>
    <mergeCell ref="M78:AI78"/>
    <mergeCell ref="AK78:AN78"/>
    <mergeCell ref="M79:AI79"/>
    <mergeCell ref="AK79:AN79"/>
    <mergeCell ref="M80:AI80"/>
    <mergeCell ref="AK80:AN80"/>
    <mergeCell ref="H72:L75"/>
    <mergeCell ref="M72:AI72"/>
    <mergeCell ref="AK72:AN72"/>
    <mergeCell ref="M73:AI73"/>
    <mergeCell ref="AK73:AN73"/>
    <mergeCell ref="M74:AI74"/>
    <mergeCell ref="AK74:AN74"/>
    <mergeCell ref="M75:AI75"/>
    <mergeCell ref="AK75:AN75"/>
    <mergeCell ref="H67:L70"/>
    <mergeCell ref="M67:AI67"/>
    <mergeCell ref="AK67:AN67"/>
    <mergeCell ref="M68:AI68"/>
    <mergeCell ref="AK68:AN68"/>
    <mergeCell ref="M69:AI69"/>
    <mergeCell ref="AK69:AN69"/>
    <mergeCell ref="M70:AI70"/>
    <mergeCell ref="AK70:AN70"/>
    <mergeCell ref="C61:D61"/>
    <mergeCell ref="H62:L65"/>
    <mergeCell ref="M62:AI62"/>
    <mergeCell ref="AK62:AN62"/>
    <mergeCell ref="M63:AI63"/>
    <mergeCell ref="AK63:AN63"/>
    <mergeCell ref="M64:AI64"/>
    <mergeCell ref="AK64:AN64"/>
    <mergeCell ref="M65:AI65"/>
    <mergeCell ref="AK65:AN65"/>
    <mergeCell ref="H54:I54"/>
    <mergeCell ref="K54:L54"/>
    <mergeCell ref="H56:I56"/>
    <mergeCell ref="K56:L56"/>
    <mergeCell ref="M56:AI56"/>
    <mergeCell ref="AK56:AN56"/>
    <mergeCell ref="H58:L59"/>
    <mergeCell ref="M58:AI59"/>
    <mergeCell ref="H60:L60"/>
    <mergeCell ref="M60:AI60"/>
    <mergeCell ref="AK60:AN60"/>
    <mergeCell ref="H48:L51"/>
    <mergeCell ref="M48:AI48"/>
    <mergeCell ref="AK48:AN48"/>
    <mergeCell ref="M49:AI49"/>
    <mergeCell ref="AK49:AN49"/>
    <mergeCell ref="M50:AI50"/>
    <mergeCell ref="AK50:AN50"/>
    <mergeCell ref="M51:AI51"/>
    <mergeCell ref="AK51:AN51"/>
    <mergeCell ref="C42:D42"/>
    <mergeCell ref="H43:L46"/>
    <mergeCell ref="M43:AI43"/>
    <mergeCell ref="AK43:AN43"/>
    <mergeCell ref="M44:AI44"/>
    <mergeCell ref="AK44:AN44"/>
    <mergeCell ref="M45:AI45"/>
    <mergeCell ref="AK45:AN45"/>
    <mergeCell ref="M46:AI46"/>
    <mergeCell ref="AK46:AN46"/>
    <mergeCell ref="H38:L41"/>
    <mergeCell ref="M38:AI38"/>
    <mergeCell ref="AK38:AN38"/>
    <mergeCell ref="M39:AI39"/>
    <mergeCell ref="AK39:AN39"/>
    <mergeCell ref="M40:AI40"/>
    <mergeCell ref="AK40:AN40"/>
    <mergeCell ref="M41:AI41"/>
    <mergeCell ref="AK41:AN41"/>
    <mergeCell ref="H33:L36"/>
    <mergeCell ref="M33:AI33"/>
    <mergeCell ref="AK33:AN33"/>
    <mergeCell ref="M34:AI34"/>
    <mergeCell ref="AK34:AN34"/>
    <mergeCell ref="M35:AI35"/>
    <mergeCell ref="AK35:AN35"/>
    <mergeCell ref="M36:AI36"/>
    <mergeCell ref="AK36:AN36"/>
    <mergeCell ref="H25:L26"/>
    <mergeCell ref="M25:AI25"/>
    <mergeCell ref="AK25:AN25"/>
    <mergeCell ref="BE25:BH25"/>
    <mergeCell ref="M26:AI26"/>
    <mergeCell ref="AK26:AN26"/>
    <mergeCell ref="H28:L31"/>
    <mergeCell ref="M28:AI28"/>
    <mergeCell ref="AK28:AN28"/>
    <mergeCell ref="M29:AI29"/>
    <mergeCell ref="AK29:AN29"/>
    <mergeCell ref="M30:AI30"/>
    <mergeCell ref="AK30:AN30"/>
    <mergeCell ref="M31:AI31"/>
    <mergeCell ref="AK31:AN31"/>
    <mergeCell ref="U18:W18"/>
    <mergeCell ref="H19:I19"/>
    <mergeCell ref="K19:L19"/>
    <mergeCell ref="C21:D21"/>
    <mergeCell ref="H21:I21"/>
    <mergeCell ref="K21:L21"/>
    <mergeCell ref="M21:AI21"/>
    <mergeCell ref="AK21:AN21"/>
    <mergeCell ref="H23:L24"/>
    <mergeCell ref="M23:AI24"/>
    <mergeCell ref="B10:E10"/>
    <mergeCell ref="H10:P10"/>
    <mergeCell ref="Q10:R10"/>
    <mergeCell ref="S10:AI10"/>
    <mergeCell ref="AK10:AW10"/>
    <mergeCell ref="H11:P11"/>
    <mergeCell ref="Q11:AH11"/>
    <mergeCell ref="E16:E17"/>
    <mergeCell ref="G16:AQ17"/>
    <mergeCell ref="H5:J5"/>
    <mergeCell ref="K5:R5"/>
    <mergeCell ref="T5:U5"/>
    <mergeCell ref="V5:X5"/>
    <mergeCell ref="Z5:AB5"/>
    <mergeCell ref="AC5:AD5"/>
    <mergeCell ref="AI5:AJ5"/>
    <mergeCell ref="AK5:AL5"/>
    <mergeCell ref="H7:J7"/>
    <mergeCell ref="K7:R7"/>
    <mergeCell ref="T7:V7"/>
    <mergeCell ref="W7:AF7"/>
    <mergeCell ref="AI7:AJ7"/>
    <mergeCell ref="AK7:AL7"/>
  </mergeCells>
  <conditionalFormatting sqref="AV61:AV64">
    <cfRule type="beginsWith" dxfId="3238" priority="13804" operator="beginsWith" text="Néant">
      <formula>LEFT(AV61,LEN("Néant"))="Néant"</formula>
    </cfRule>
  </conditionalFormatting>
  <conditionalFormatting sqref="BO25 BO27 BO32 BO50 BO54 BO59:BO60 BO69 BO74 BO79:BO80 BO92 BO114:BO115 BO127 BO150:BO151 BO163 BO183:BO184 BO262 BO284:BO285 BO38">
    <cfRule type="cellIs" dxfId="3237" priority="13803" operator="between">
      <formula>0</formula>
      <formula>4.999</formula>
    </cfRule>
  </conditionalFormatting>
  <conditionalFormatting sqref="BO25 BO27 BO32 BO50 BO54 BO59:BO60 BO69 BO74 BO79:BO80 BO92 BO114:BO115 BO127 BO150:BO151 BO163 BO183:BO184 BO262 BO284:BO285 BO38">
    <cfRule type="cellIs" dxfId="3236" priority="13802" operator="between">
      <formula>5</formula>
      <formula>9.999</formula>
    </cfRule>
  </conditionalFormatting>
  <conditionalFormatting sqref="BO25 BO27 BO32 BO50 BO54 BO59:BO60 BO69 BO74 BO79:BO80 BO92 BO114:BO115 BO127 BO150:BO151 BO163 BO183:BO184 BO262 BO284:BO285 BO38">
    <cfRule type="cellIs" dxfId="3235" priority="13801" operator="between">
      <formula>10</formula>
      <formula>14.999</formula>
    </cfRule>
  </conditionalFormatting>
  <conditionalFormatting sqref="BO25 BO27 BO32 BO50 BO54 BO59:BO60 BO69 BO74 BO79:BO80 BO92 BO114:BO115 BO127 BO150:BO151 BO163 BO183:BO184 BO262 BO284:BO285 BO38">
    <cfRule type="cellIs" dxfId="3234" priority="13800" operator="between">
      <formula>15</formula>
      <formula>20</formula>
    </cfRule>
  </conditionalFormatting>
  <conditionalFormatting sqref="BP25 BP27 BP32 BP50 BP54 BP59:BP60 BP69 BP74 BP79:BP80 BP92 BP114:BP115 BP127 BP150:BP151 BP163 BP183:BP184 BP262 BP284:BP285 BP38">
    <cfRule type="cellIs" dxfId="3233" priority="13799" operator="equal">
      <formula>#REF!</formula>
    </cfRule>
  </conditionalFormatting>
  <conditionalFormatting sqref="BP25 BP27 BP32 BP50 BP54 BP59:BP60 BP69 BP74 BP79:BP80 BP92 BP114:BP115 BP127 BP150:BP151 BP163 BP183:BP184 BP262 BP284:BP285 BP38">
    <cfRule type="cellIs" dxfId="3232" priority="13798" operator="equal">
      <formula>2</formula>
    </cfRule>
  </conditionalFormatting>
  <conditionalFormatting sqref="BP25 BP27 BP32 BP50 BP54 BP59:BP60 BP69 BP74 BP79:BP80 BP92 BP114:BP115 BP127 BP150:BP151 BP163 BP183:BP184 BP262 BP284:BP285 BP38">
    <cfRule type="cellIs" dxfId="3231" priority="13797" operator="equal">
      <formula>3</formula>
    </cfRule>
  </conditionalFormatting>
  <conditionalFormatting sqref="BP25 BP27 BP32 BP50 BP54 BP59:BP60 BP69 BP74 BP79:BP80 BP92 BP114:BP115 BP127 BP150:BP151 BP163 BP183:BP184 BP262 BP284:BP285 BP38">
    <cfRule type="cellIs" dxfId="3230" priority="13796" operator="lessThan">
      <formula>1</formula>
    </cfRule>
  </conditionalFormatting>
  <conditionalFormatting sqref="BP25 BP27 BP32 BP50 BP54 BP59:BP60 BP69 BP74 BP79:BP80 BP92 BP114:BP115 BP127 BP150:BP151 BP163 BP183:BP184 BP262 BP284:BP285 BP38">
    <cfRule type="cellIs" dxfId="3229" priority="13795" operator="greaterThan">
      <formula>3</formula>
    </cfRule>
  </conditionalFormatting>
  <conditionalFormatting sqref="K5 X9">
    <cfRule type="beginsWith" dxfId="3228" priority="13794" operator="beginsWith" text="?">
      <formula>LEFT(K5,LEN("?"))="?"</formula>
    </cfRule>
  </conditionalFormatting>
  <conditionalFormatting sqref="V5">
    <cfRule type="beginsWith" dxfId="3227" priority="13793" operator="beginsWith" text="?">
      <formula>LEFT(V5,LEN("?"))="?"</formula>
    </cfRule>
  </conditionalFormatting>
  <conditionalFormatting sqref="W7">
    <cfRule type="beginsWith" dxfId="3226" priority="13792" operator="beginsWith" text="?">
      <formula>LEFT(W7,LEN("?"))="?"</formula>
    </cfRule>
  </conditionalFormatting>
  <conditionalFormatting sqref="AC5">
    <cfRule type="beginsWith" dxfId="3225" priority="13791" operator="beginsWith" text="?">
      <formula>LEFT(AC5,LEN("?"))="?"</formula>
    </cfRule>
  </conditionalFormatting>
  <conditionalFormatting sqref="K7">
    <cfRule type="beginsWith" dxfId="3224" priority="13790" operator="beginsWith" text="?">
      <formula>LEFT(K7,LEN("?"))="?"</formula>
    </cfRule>
  </conditionalFormatting>
  <conditionalFormatting sqref="T9 X9">
    <cfRule type="beginsWith" dxfId="3223" priority="13782" operator="beginsWith" text="...">
      <formula>LEFT(T9,LEN("..."))="..."</formula>
    </cfRule>
  </conditionalFormatting>
  <conditionalFormatting sqref="V5">
    <cfRule type="containsBlanks" dxfId="3222" priority="13775">
      <formula>LEN(TRIM(V5))=0</formula>
    </cfRule>
  </conditionalFormatting>
  <conditionalFormatting sqref="AC5">
    <cfRule type="containsBlanks" dxfId="3221" priority="13774">
      <formula>LEN(TRIM(AC5))=0</formula>
    </cfRule>
  </conditionalFormatting>
  <conditionalFormatting sqref="W7">
    <cfRule type="containsBlanks" dxfId="3220" priority="13773">
      <formula>LEN(TRIM(W7))=0</formula>
    </cfRule>
  </conditionalFormatting>
  <conditionalFormatting sqref="AK27:AN27 AK87:AN87 AK122:AN122 AK158:AN158 AK188:AN188 AK292:AN292 AK52:AN52">
    <cfRule type="containsText" dxfId="3219" priority="13772" operator="containsText" text="g">
      <formula>NOT(ISERROR(SEARCH("g",AK27)))</formula>
    </cfRule>
  </conditionalFormatting>
  <conditionalFormatting sqref="AK27:AN27 AK87:AN87 AK122:AN122 AK158:AN158 AK188:AN188 AK292:AN292 AK52:AN52">
    <cfRule type="containsText" dxfId="3218" priority="13771" operator="containsText" text="ggggg">
      <formula>NOT(ISERROR(SEARCH("ggggg",AK27)))</formula>
    </cfRule>
  </conditionalFormatting>
  <conditionalFormatting sqref="AK27:AN27 AK87:AN87 AK122:AN122 AK158:AN158 AK188:AN188 AK292:AN292 AK52:AN52">
    <cfRule type="containsText" dxfId="3217" priority="13770" operator="containsText" text="gggggggggg">
      <formula>NOT(ISERROR(SEARCH("gggggggggg",AK27)))</formula>
    </cfRule>
  </conditionalFormatting>
  <conditionalFormatting sqref="AK27:AN27 AK87:AN87 AK122:AN122 AK158:AN158 AK188:AN188 AK292:AN292 AK52:AN52">
    <cfRule type="containsText" dxfId="3216" priority="13769" operator="containsText" text="ggggggggggggggg">
      <formula>NOT(ISERROR(SEARCH("ggggggggggggggg",AK27)))</formula>
    </cfRule>
  </conditionalFormatting>
  <conditionalFormatting sqref="AV21:AV24 AP27 AP87 AP122 AP158 AP188 AP292 AP52 AV187:AV188">
    <cfRule type="cellIs" dxfId="3215" priority="13768" operator="between">
      <formula>0.001</formula>
      <formula>4.999</formula>
    </cfRule>
  </conditionalFormatting>
  <conditionalFormatting sqref="AV21:AV24 AP27 AP87 AP122 AP158 AP188 AP292 AP52 AV187:AV188">
    <cfRule type="cellIs" dxfId="3214" priority="13767" operator="between">
      <formula>5</formula>
      <formula>9.999</formula>
    </cfRule>
  </conditionalFormatting>
  <conditionalFormatting sqref="AV21:AV24 AP27 AP87 AP122 AP158 AP188 AP292 AP52 AV187:AV188">
    <cfRule type="cellIs" dxfId="3213" priority="13766" operator="between">
      <formula>10</formula>
      <formula>14.999</formula>
    </cfRule>
  </conditionalFormatting>
  <conditionalFormatting sqref="AV21:AV24 AP27 AP87 AP122 AP158 AP188 AP292 AP52 AV187:AV188">
    <cfRule type="cellIs" dxfId="3212" priority="13765" operator="between">
      <formula>15</formula>
      <formula>20</formula>
    </cfRule>
  </conditionalFormatting>
  <conditionalFormatting sqref="BO26">
    <cfRule type="cellIs" dxfId="3211" priority="13733" operator="between">
      <formula>0</formula>
      <formula>4.999</formula>
    </cfRule>
  </conditionalFormatting>
  <conditionalFormatting sqref="BO26">
    <cfRule type="cellIs" dxfId="3210" priority="13732" operator="between">
      <formula>5</formula>
      <formula>9.999</formula>
    </cfRule>
  </conditionalFormatting>
  <conditionalFormatting sqref="BO26">
    <cfRule type="cellIs" dxfId="3209" priority="13731" operator="between">
      <formula>10</formula>
      <formula>14.999</formula>
    </cfRule>
  </conditionalFormatting>
  <conditionalFormatting sqref="BO26">
    <cfRule type="cellIs" dxfId="3208" priority="13730" operator="between">
      <formula>15</formula>
      <formula>20</formula>
    </cfRule>
  </conditionalFormatting>
  <conditionalFormatting sqref="BP26">
    <cfRule type="cellIs" dxfId="3207" priority="13729" operator="equal">
      <formula>#REF!</formula>
    </cfRule>
  </conditionalFormatting>
  <conditionalFormatting sqref="BP26">
    <cfRule type="cellIs" dxfId="3206" priority="13728" operator="equal">
      <formula>2</formula>
    </cfRule>
  </conditionalFormatting>
  <conditionalFormatting sqref="BP26">
    <cfRule type="cellIs" dxfId="3205" priority="13727" operator="equal">
      <formula>3</formula>
    </cfRule>
  </conditionalFormatting>
  <conditionalFormatting sqref="BP26">
    <cfRule type="cellIs" dxfId="3204" priority="13726" operator="lessThan">
      <formula>1</formula>
    </cfRule>
  </conditionalFormatting>
  <conditionalFormatting sqref="BP26">
    <cfRule type="cellIs" dxfId="3203" priority="13725" operator="greaterThan">
      <formula>3</formula>
    </cfRule>
  </conditionalFormatting>
  <conditionalFormatting sqref="BO39:BO40">
    <cfRule type="cellIs" dxfId="3202" priority="13699" operator="between">
      <formula>0</formula>
      <formula>4.999</formula>
    </cfRule>
  </conditionalFormatting>
  <conditionalFormatting sqref="BO39:BO40">
    <cfRule type="cellIs" dxfId="3201" priority="13698" operator="between">
      <formula>5</formula>
      <formula>9.999</formula>
    </cfRule>
  </conditionalFormatting>
  <conditionalFormatting sqref="BO39:BO40">
    <cfRule type="cellIs" dxfId="3200" priority="13697" operator="between">
      <formula>10</formula>
      <formula>14.999</formula>
    </cfRule>
  </conditionalFormatting>
  <conditionalFormatting sqref="BO39:BO40">
    <cfRule type="cellIs" dxfId="3199" priority="13696" operator="between">
      <formula>15</formula>
      <formula>20</formula>
    </cfRule>
  </conditionalFormatting>
  <conditionalFormatting sqref="BP39:BP40">
    <cfRule type="cellIs" dxfId="3198" priority="13695" operator="equal">
      <formula>#REF!</formula>
    </cfRule>
  </conditionalFormatting>
  <conditionalFormatting sqref="BP39:BP40">
    <cfRule type="cellIs" dxfId="3197" priority="13694" operator="equal">
      <formula>2</formula>
    </cfRule>
  </conditionalFormatting>
  <conditionalFormatting sqref="BP39:BP40">
    <cfRule type="cellIs" dxfId="3196" priority="13693" operator="equal">
      <formula>3</formula>
    </cfRule>
  </conditionalFormatting>
  <conditionalFormatting sqref="BP39:BP40">
    <cfRule type="cellIs" dxfId="3195" priority="13692" operator="lessThan">
      <formula>1</formula>
    </cfRule>
  </conditionalFormatting>
  <conditionalFormatting sqref="BP39:BP40">
    <cfRule type="cellIs" dxfId="3194" priority="13691" operator="greaterThan">
      <formula>3</formula>
    </cfRule>
  </conditionalFormatting>
  <conditionalFormatting sqref="AK53:AN54">
    <cfRule type="containsText" dxfId="3193" priority="13690" operator="containsText" text="g">
      <formula>NOT(ISERROR(SEARCH("g",AK53)))</formula>
    </cfRule>
  </conditionalFormatting>
  <conditionalFormatting sqref="AK53:AN54">
    <cfRule type="containsText" dxfId="3192" priority="13689" operator="containsText" text="ggggg">
      <formula>NOT(ISERROR(SEARCH("ggggg",AK53)))</formula>
    </cfRule>
  </conditionalFormatting>
  <conditionalFormatting sqref="AK53:AN54">
    <cfRule type="containsText" dxfId="3191" priority="13688" operator="containsText" text="gggggggggg">
      <formula>NOT(ISERROR(SEARCH("gggggggggg",AK53)))</formula>
    </cfRule>
  </conditionalFormatting>
  <conditionalFormatting sqref="AK53:AN54">
    <cfRule type="containsText" dxfId="3190" priority="13687" operator="containsText" text="ggggggggggggggg">
      <formula>NOT(ISERROR(SEARCH("ggggggggggggggg",AK53)))</formula>
    </cfRule>
  </conditionalFormatting>
  <conditionalFormatting sqref="AP53:AP54">
    <cfRule type="cellIs" dxfId="3189" priority="13686" operator="between">
      <formula>0.001</formula>
      <formula>4.999</formula>
    </cfRule>
  </conditionalFormatting>
  <conditionalFormatting sqref="AP53:AP54">
    <cfRule type="cellIs" dxfId="3188" priority="13685" operator="between">
      <formula>5</formula>
      <formula>9.999</formula>
    </cfRule>
  </conditionalFormatting>
  <conditionalFormatting sqref="AP53:AP54">
    <cfRule type="cellIs" dxfId="3187" priority="13684" operator="between">
      <formula>10</formula>
      <formula>14.999</formula>
    </cfRule>
  </conditionalFormatting>
  <conditionalFormatting sqref="AP53:AP54">
    <cfRule type="cellIs" dxfId="3186" priority="13683" operator="between">
      <formula>15</formula>
      <formula>20</formula>
    </cfRule>
  </conditionalFormatting>
  <conditionalFormatting sqref="K21">
    <cfRule type="beginsWith" dxfId="3185" priority="13682" operator="beginsWith" text="?">
      <formula>LEFT(K21,LEN("?"))="?"</formula>
    </cfRule>
  </conditionalFormatting>
  <conditionalFormatting sqref="Q11">
    <cfRule type="beginsWith" dxfId="3184" priority="13681" operator="beginsWith" text="?">
      <formula>LEFT(Q11,LEN("?"))="?"</formula>
    </cfRule>
  </conditionalFormatting>
  <conditionalFormatting sqref="AV21:AV24 AV187:AV188">
    <cfRule type="beginsWith" dxfId="3183" priority="13417" operator="beginsWith" text="Néant">
      <formula>LEFT(AV21,LEN("Néant"))="Néant"</formula>
    </cfRule>
  </conditionalFormatting>
  <conditionalFormatting sqref="AV21:AV24 AV187:AV188">
    <cfRule type="beginsWith" dxfId="3182" priority="13416" operator="beginsWith" text="?">
      <formula>LEFT(AV21,LEN("?"))="?"</formula>
    </cfRule>
  </conditionalFormatting>
  <conditionalFormatting sqref="AV21:AV24 AV187:AV188">
    <cfRule type="cellIs" dxfId="3181" priority="13415" operator="equal">
      <formula>1</formula>
    </cfRule>
  </conditionalFormatting>
  <conditionalFormatting sqref="AV21:AV24 AV187:AV188">
    <cfRule type="cellIs" dxfId="3180" priority="13414" operator="equal">
      <formula>2</formula>
    </cfRule>
  </conditionalFormatting>
  <conditionalFormatting sqref="AV21:AV24 AV187:AV188">
    <cfRule type="cellIs" dxfId="3179" priority="13413" operator="equal">
      <formula>3</formula>
    </cfRule>
  </conditionalFormatting>
  <conditionalFormatting sqref="AK5">
    <cfRule type="beginsWith" dxfId="3178" priority="13412" operator="beginsWith" text="?">
      <formula>LEFT(AK5,LEN("?"))="?"</formula>
    </cfRule>
  </conditionalFormatting>
  <conditionalFormatting sqref="AK5">
    <cfRule type="containsBlanks" dxfId="3177" priority="13411">
      <formula>LEN(TRIM(AK5))=0</formula>
    </cfRule>
  </conditionalFormatting>
  <conditionalFormatting sqref="BO28">
    <cfRule type="cellIs" dxfId="3176" priority="12194" operator="between">
      <formula>0</formula>
      <formula>4.999</formula>
    </cfRule>
  </conditionalFormatting>
  <conditionalFormatting sqref="BO28">
    <cfRule type="cellIs" dxfId="3175" priority="12193" operator="between">
      <formula>5</formula>
      <formula>9.999</formula>
    </cfRule>
  </conditionalFormatting>
  <conditionalFormatting sqref="BO28">
    <cfRule type="cellIs" dxfId="3174" priority="12192" operator="between">
      <formula>10</formula>
      <formula>14.999</formula>
    </cfRule>
  </conditionalFormatting>
  <conditionalFormatting sqref="BO28">
    <cfRule type="cellIs" dxfId="3173" priority="12191" operator="between">
      <formula>15</formula>
      <formula>20</formula>
    </cfRule>
  </conditionalFormatting>
  <conditionalFormatting sqref="BP28">
    <cfRule type="cellIs" dxfId="3172" priority="12190" operator="equal">
      <formula>#REF!</formula>
    </cfRule>
  </conditionalFormatting>
  <conditionalFormatting sqref="BP28">
    <cfRule type="cellIs" dxfId="3171" priority="12189" operator="equal">
      <formula>2</formula>
    </cfRule>
  </conditionalFormatting>
  <conditionalFormatting sqref="BP28">
    <cfRule type="cellIs" dxfId="3170" priority="12188" operator="equal">
      <formula>3</formula>
    </cfRule>
  </conditionalFormatting>
  <conditionalFormatting sqref="BP28">
    <cfRule type="cellIs" dxfId="3169" priority="12187" operator="lessThan">
      <formula>1</formula>
    </cfRule>
  </conditionalFormatting>
  <conditionalFormatting sqref="BP28">
    <cfRule type="cellIs" dxfId="3168" priority="12186" operator="greaterThan">
      <formula>3</formula>
    </cfRule>
  </conditionalFormatting>
  <conditionalFormatting sqref="BO29">
    <cfRule type="cellIs" dxfId="3167" priority="12177" operator="between">
      <formula>0</formula>
      <formula>4.999</formula>
    </cfRule>
  </conditionalFormatting>
  <conditionalFormatting sqref="BO29">
    <cfRule type="cellIs" dxfId="3166" priority="12176" operator="between">
      <formula>5</formula>
      <formula>9.999</formula>
    </cfRule>
  </conditionalFormatting>
  <conditionalFormatting sqref="BO29">
    <cfRule type="cellIs" dxfId="3165" priority="12175" operator="between">
      <formula>10</formula>
      <formula>14.999</formula>
    </cfRule>
  </conditionalFormatting>
  <conditionalFormatting sqref="BO29">
    <cfRule type="cellIs" dxfId="3164" priority="12174" operator="between">
      <formula>15</formula>
      <formula>20</formula>
    </cfRule>
  </conditionalFormatting>
  <conditionalFormatting sqref="BP29">
    <cfRule type="cellIs" dxfId="3163" priority="12173" operator="equal">
      <formula>#REF!</formula>
    </cfRule>
  </conditionalFormatting>
  <conditionalFormatting sqref="BP29">
    <cfRule type="cellIs" dxfId="3162" priority="12172" operator="equal">
      <formula>2</formula>
    </cfRule>
  </conditionalFormatting>
  <conditionalFormatting sqref="BP29">
    <cfRule type="cellIs" dxfId="3161" priority="12171" operator="equal">
      <formula>3</formula>
    </cfRule>
  </conditionalFormatting>
  <conditionalFormatting sqref="BP29">
    <cfRule type="cellIs" dxfId="3160" priority="12170" operator="lessThan">
      <formula>1</formula>
    </cfRule>
  </conditionalFormatting>
  <conditionalFormatting sqref="BP29">
    <cfRule type="cellIs" dxfId="3159" priority="12169" operator="greaterThan">
      <formula>3</formula>
    </cfRule>
  </conditionalFormatting>
  <conditionalFormatting sqref="BO30">
    <cfRule type="cellIs" dxfId="3158" priority="12160" operator="between">
      <formula>0</formula>
      <formula>4.999</formula>
    </cfRule>
  </conditionalFormatting>
  <conditionalFormatting sqref="BO30">
    <cfRule type="cellIs" dxfId="3157" priority="12159" operator="between">
      <formula>5</formula>
      <formula>9.999</formula>
    </cfRule>
  </conditionalFormatting>
  <conditionalFormatting sqref="BO30">
    <cfRule type="cellIs" dxfId="3156" priority="12158" operator="between">
      <formula>10</formula>
      <formula>14.999</formula>
    </cfRule>
  </conditionalFormatting>
  <conditionalFormatting sqref="BO30">
    <cfRule type="cellIs" dxfId="3155" priority="12157" operator="between">
      <formula>15</formula>
      <formula>20</formula>
    </cfRule>
  </conditionalFormatting>
  <conditionalFormatting sqref="BP30">
    <cfRule type="cellIs" dxfId="3154" priority="12156" operator="equal">
      <formula>#REF!</formula>
    </cfRule>
  </conditionalFormatting>
  <conditionalFormatting sqref="BP30">
    <cfRule type="cellIs" dxfId="3153" priority="12155" operator="equal">
      <formula>2</formula>
    </cfRule>
  </conditionalFormatting>
  <conditionalFormatting sqref="BP30">
    <cfRule type="cellIs" dxfId="3152" priority="12154" operator="equal">
      <formula>3</formula>
    </cfRule>
  </conditionalFormatting>
  <conditionalFormatting sqref="BP30">
    <cfRule type="cellIs" dxfId="3151" priority="12153" operator="lessThan">
      <formula>1</formula>
    </cfRule>
  </conditionalFormatting>
  <conditionalFormatting sqref="BP30">
    <cfRule type="cellIs" dxfId="3150" priority="12152" operator="greaterThan">
      <formula>3</formula>
    </cfRule>
  </conditionalFormatting>
  <conditionalFormatting sqref="BO31">
    <cfRule type="cellIs" dxfId="3149" priority="12143" operator="between">
      <formula>0</formula>
      <formula>4.999</formula>
    </cfRule>
  </conditionalFormatting>
  <conditionalFormatting sqref="BO31">
    <cfRule type="cellIs" dxfId="3148" priority="12142" operator="between">
      <formula>5</formula>
      <formula>9.999</formula>
    </cfRule>
  </conditionalFormatting>
  <conditionalFormatting sqref="BO31">
    <cfRule type="cellIs" dxfId="3147" priority="12141" operator="between">
      <formula>10</formula>
      <formula>14.999</formula>
    </cfRule>
  </conditionalFormatting>
  <conditionalFormatting sqref="BO31">
    <cfRule type="cellIs" dxfId="3146" priority="12140" operator="between">
      <formula>15</formula>
      <formula>20</formula>
    </cfRule>
  </conditionalFormatting>
  <conditionalFormatting sqref="BP31">
    <cfRule type="cellIs" dxfId="3145" priority="12139" operator="equal">
      <formula>#REF!</formula>
    </cfRule>
  </conditionalFormatting>
  <conditionalFormatting sqref="BP31">
    <cfRule type="cellIs" dxfId="3144" priority="12138" operator="equal">
      <formula>2</formula>
    </cfRule>
  </conditionalFormatting>
  <conditionalFormatting sqref="BP31">
    <cfRule type="cellIs" dxfId="3143" priority="12137" operator="equal">
      <formula>3</formula>
    </cfRule>
  </conditionalFormatting>
  <conditionalFormatting sqref="BP31">
    <cfRule type="cellIs" dxfId="3142" priority="12136" operator="lessThan">
      <formula>1</formula>
    </cfRule>
  </conditionalFormatting>
  <conditionalFormatting sqref="BP31">
    <cfRule type="cellIs" dxfId="3141" priority="12135" operator="greaterThan">
      <formula>3</formula>
    </cfRule>
  </conditionalFormatting>
  <conditionalFormatting sqref="BO33">
    <cfRule type="cellIs" dxfId="3140" priority="12098" operator="between">
      <formula>0</formula>
      <formula>4.999</formula>
    </cfRule>
  </conditionalFormatting>
  <conditionalFormatting sqref="BO33">
    <cfRule type="cellIs" dxfId="3139" priority="12097" operator="between">
      <formula>5</formula>
      <formula>9.999</formula>
    </cfRule>
  </conditionalFormatting>
  <conditionalFormatting sqref="BO33">
    <cfRule type="cellIs" dxfId="3138" priority="12096" operator="between">
      <formula>10</formula>
      <formula>14.999</formula>
    </cfRule>
  </conditionalFormatting>
  <conditionalFormatting sqref="BO33">
    <cfRule type="cellIs" dxfId="3137" priority="12095" operator="between">
      <formula>15</formula>
      <formula>20</formula>
    </cfRule>
  </conditionalFormatting>
  <conditionalFormatting sqref="BP33">
    <cfRule type="cellIs" dxfId="3136" priority="12094" operator="equal">
      <formula>#REF!</formula>
    </cfRule>
  </conditionalFormatting>
  <conditionalFormatting sqref="BP33">
    <cfRule type="cellIs" dxfId="3135" priority="12093" operator="equal">
      <formula>2</formula>
    </cfRule>
  </conditionalFormatting>
  <conditionalFormatting sqref="BP33">
    <cfRule type="cellIs" dxfId="3134" priority="12092" operator="equal">
      <formula>3</formula>
    </cfRule>
  </conditionalFormatting>
  <conditionalFormatting sqref="BP33">
    <cfRule type="cellIs" dxfId="3133" priority="12091" operator="lessThan">
      <formula>1</formula>
    </cfRule>
  </conditionalFormatting>
  <conditionalFormatting sqref="BP33">
    <cfRule type="cellIs" dxfId="3132" priority="12090" operator="greaterThan">
      <formula>3</formula>
    </cfRule>
  </conditionalFormatting>
  <conditionalFormatting sqref="BO34">
    <cfRule type="cellIs" dxfId="3131" priority="12081" operator="between">
      <formula>0</formula>
      <formula>4.999</formula>
    </cfRule>
  </conditionalFormatting>
  <conditionalFormatting sqref="BO34">
    <cfRule type="cellIs" dxfId="3130" priority="12080" operator="between">
      <formula>5</formula>
      <formula>9.999</formula>
    </cfRule>
  </conditionalFormatting>
  <conditionalFormatting sqref="BO34">
    <cfRule type="cellIs" dxfId="3129" priority="12079" operator="between">
      <formula>10</formula>
      <formula>14.999</formula>
    </cfRule>
  </conditionalFormatting>
  <conditionalFormatting sqref="BO34">
    <cfRule type="cellIs" dxfId="3128" priority="12078" operator="between">
      <formula>15</formula>
      <formula>20</formula>
    </cfRule>
  </conditionalFormatting>
  <conditionalFormatting sqref="BP34">
    <cfRule type="cellIs" dxfId="3127" priority="12077" operator="equal">
      <formula>#REF!</formula>
    </cfRule>
  </conditionalFormatting>
  <conditionalFormatting sqref="BP34">
    <cfRule type="cellIs" dxfId="3126" priority="12076" operator="equal">
      <formula>2</formula>
    </cfRule>
  </conditionalFormatting>
  <conditionalFormatting sqref="BP34">
    <cfRule type="cellIs" dxfId="3125" priority="12075" operator="equal">
      <formula>3</formula>
    </cfRule>
  </conditionalFormatting>
  <conditionalFormatting sqref="BP34">
    <cfRule type="cellIs" dxfId="3124" priority="12074" operator="lessThan">
      <formula>1</formula>
    </cfRule>
  </conditionalFormatting>
  <conditionalFormatting sqref="BP34">
    <cfRule type="cellIs" dxfId="3123" priority="12073" operator="greaterThan">
      <formula>3</formula>
    </cfRule>
  </conditionalFormatting>
  <conditionalFormatting sqref="BO35">
    <cfRule type="cellIs" dxfId="3122" priority="12064" operator="between">
      <formula>0</formula>
      <formula>4.999</formula>
    </cfRule>
  </conditionalFormatting>
  <conditionalFormatting sqref="BO35">
    <cfRule type="cellIs" dxfId="3121" priority="12063" operator="between">
      <formula>5</formula>
      <formula>9.999</formula>
    </cfRule>
  </conditionalFormatting>
  <conditionalFormatting sqref="BO35">
    <cfRule type="cellIs" dxfId="3120" priority="12062" operator="between">
      <formula>10</formula>
      <formula>14.999</formula>
    </cfRule>
  </conditionalFormatting>
  <conditionalFormatting sqref="BO35">
    <cfRule type="cellIs" dxfId="3119" priority="12061" operator="between">
      <formula>15</formula>
      <formula>20</formula>
    </cfRule>
  </conditionalFormatting>
  <conditionalFormatting sqref="BP35">
    <cfRule type="cellIs" dxfId="3118" priority="12060" operator="equal">
      <formula>#REF!</formula>
    </cfRule>
  </conditionalFormatting>
  <conditionalFormatting sqref="BP35">
    <cfRule type="cellIs" dxfId="3117" priority="12059" operator="equal">
      <formula>2</formula>
    </cfRule>
  </conditionalFormatting>
  <conditionalFormatting sqref="BP35">
    <cfRule type="cellIs" dxfId="3116" priority="12058" operator="equal">
      <formula>3</formula>
    </cfRule>
  </conditionalFormatting>
  <conditionalFormatting sqref="BP35">
    <cfRule type="cellIs" dxfId="3115" priority="12057" operator="lessThan">
      <formula>1</formula>
    </cfRule>
  </conditionalFormatting>
  <conditionalFormatting sqref="BP35">
    <cfRule type="cellIs" dxfId="3114" priority="12056" operator="greaterThan">
      <formula>3</formula>
    </cfRule>
  </conditionalFormatting>
  <conditionalFormatting sqref="BO36">
    <cfRule type="cellIs" dxfId="3113" priority="12047" operator="between">
      <formula>0</formula>
      <formula>4.999</formula>
    </cfRule>
  </conditionalFormatting>
  <conditionalFormatting sqref="BO36">
    <cfRule type="cellIs" dxfId="3112" priority="12046" operator="between">
      <formula>5</formula>
      <formula>9.999</formula>
    </cfRule>
  </conditionalFormatting>
  <conditionalFormatting sqref="BO36">
    <cfRule type="cellIs" dxfId="3111" priority="12045" operator="between">
      <formula>10</formula>
      <formula>14.999</formula>
    </cfRule>
  </conditionalFormatting>
  <conditionalFormatting sqref="BO36">
    <cfRule type="cellIs" dxfId="3110" priority="12044" operator="between">
      <formula>15</formula>
      <formula>20</formula>
    </cfRule>
  </conditionalFormatting>
  <conditionalFormatting sqref="BP36">
    <cfRule type="cellIs" dxfId="3109" priority="12043" operator="equal">
      <formula>#REF!</formula>
    </cfRule>
  </conditionalFormatting>
  <conditionalFormatting sqref="BP36">
    <cfRule type="cellIs" dxfId="3108" priority="12042" operator="equal">
      <formula>2</formula>
    </cfRule>
  </conditionalFormatting>
  <conditionalFormatting sqref="BP36">
    <cfRule type="cellIs" dxfId="3107" priority="12041" operator="equal">
      <formula>3</formula>
    </cfRule>
  </conditionalFormatting>
  <conditionalFormatting sqref="BP36">
    <cfRule type="cellIs" dxfId="3106" priority="12040" operator="lessThan">
      <formula>1</formula>
    </cfRule>
  </conditionalFormatting>
  <conditionalFormatting sqref="BP36">
    <cfRule type="cellIs" dxfId="3105" priority="12039" operator="greaterThan">
      <formula>3</formula>
    </cfRule>
  </conditionalFormatting>
  <conditionalFormatting sqref="BO46">
    <cfRule type="cellIs" dxfId="3104" priority="11036" operator="between">
      <formula>0</formula>
      <formula>4.999</formula>
    </cfRule>
  </conditionalFormatting>
  <conditionalFormatting sqref="BO46">
    <cfRule type="cellIs" dxfId="3103" priority="11035" operator="between">
      <formula>5</formula>
      <formula>9.999</formula>
    </cfRule>
  </conditionalFormatting>
  <conditionalFormatting sqref="BO46">
    <cfRule type="cellIs" dxfId="3102" priority="11034" operator="between">
      <formula>10</formula>
      <formula>14.999</formula>
    </cfRule>
  </conditionalFormatting>
  <conditionalFormatting sqref="BO46">
    <cfRule type="cellIs" dxfId="3101" priority="11033" operator="between">
      <formula>15</formula>
      <formula>20</formula>
    </cfRule>
  </conditionalFormatting>
  <conditionalFormatting sqref="BP46">
    <cfRule type="cellIs" dxfId="3100" priority="11032" operator="equal">
      <formula>#REF!</formula>
    </cfRule>
  </conditionalFormatting>
  <conditionalFormatting sqref="BP46">
    <cfRule type="cellIs" dxfId="3099" priority="11031" operator="equal">
      <formula>2</formula>
    </cfRule>
  </conditionalFormatting>
  <conditionalFormatting sqref="BP46">
    <cfRule type="cellIs" dxfId="3098" priority="11030" operator="equal">
      <formula>3</formula>
    </cfRule>
  </conditionalFormatting>
  <conditionalFormatting sqref="BP46">
    <cfRule type="cellIs" dxfId="3097" priority="11029" operator="lessThan">
      <formula>1</formula>
    </cfRule>
  </conditionalFormatting>
  <conditionalFormatting sqref="BP46">
    <cfRule type="cellIs" dxfId="3096" priority="11028" operator="greaterThan">
      <formula>3</formula>
    </cfRule>
  </conditionalFormatting>
  <conditionalFormatting sqref="BO47">
    <cfRule type="cellIs" dxfId="3095" priority="11019" operator="between">
      <formula>0</formula>
      <formula>4.999</formula>
    </cfRule>
  </conditionalFormatting>
  <conditionalFormatting sqref="BO47">
    <cfRule type="cellIs" dxfId="3094" priority="11018" operator="between">
      <formula>5</formula>
      <formula>9.999</formula>
    </cfRule>
  </conditionalFormatting>
  <conditionalFormatting sqref="BO47">
    <cfRule type="cellIs" dxfId="3093" priority="11017" operator="between">
      <formula>10</formula>
      <formula>14.999</formula>
    </cfRule>
  </conditionalFormatting>
  <conditionalFormatting sqref="BO47">
    <cfRule type="cellIs" dxfId="3092" priority="11016" operator="between">
      <formula>15</formula>
      <formula>20</formula>
    </cfRule>
  </conditionalFormatting>
  <conditionalFormatting sqref="BP47">
    <cfRule type="cellIs" dxfId="3091" priority="11015" operator="equal">
      <formula>#REF!</formula>
    </cfRule>
  </conditionalFormatting>
  <conditionalFormatting sqref="BP47">
    <cfRule type="cellIs" dxfId="3090" priority="11014" operator="equal">
      <formula>2</formula>
    </cfRule>
  </conditionalFormatting>
  <conditionalFormatting sqref="BP47">
    <cfRule type="cellIs" dxfId="3089" priority="11013" operator="equal">
      <formula>3</formula>
    </cfRule>
  </conditionalFormatting>
  <conditionalFormatting sqref="BP47">
    <cfRule type="cellIs" dxfId="3088" priority="11012" operator="lessThan">
      <formula>1</formula>
    </cfRule>
  </conditionalFormatting>
  <conditionalFormatting sqref="BP47">
    <cfRule type="cellIs" dxfId="3087" priority="11011" operator="greaterThan">
      <formula>3</formula>
    </cfRule>
  </conditionalFormatting>
  <conditionalFormatting sqref="BO48">
    <cfRule type="cellIs" dxfId="3086" priority="11002" operator="between">
      <formula>0</formula>
      <formula>4.999</formula>
    </cfRule>
  </conditionalFormatting>
  <conditionalFormatting sqref="BO48">
    <cfRule type="cellIs" dxfId="3085" priority="11001" operator="between">
      <formula>5</formula>
      <formula>9.999</formula>
    </cfRule>
  </conditionalFormatting>
  <conditionalFormatting sqref="BO48">
    <cfRule type="cellIs" dxfId="3084" priority="11000" operator="between">
      <formula>10</formula>
      <formula>14.999</formula>
    </cfRule>
  </conditionalFormatting>
  <conditionalFormatting sqref="BO48">
    <cfRule type="cellIs" dxfId="3083" priority="10999" operator="between">
      <formula>15</formula>
      <formula>20</formula>
    </cfRule>
  </conditionalFormatting>
  <conditionalFormatting sqref="BP48">
    <cfRule type="cellIs" dxfId="3082" priority="10998" operator="equal">
      <formula>#REF!</formula>
    </cfRule>
  </conditionalFormatting>
  <conditionalFormatting sqref="BP48">
    <cfRule type="cellIs" dxfId="3081" priority="10997" operator="equal">
      <formula>2</formula>
    </cfRule>
  </conditionalFormatting>
  <conditionalFormatting sqref="BP48">
    <cfRule type="cellIs" dxfId="3080" priority="10996" operator="equal">
      <formula>3</formula>
    </cfRule>
  </conditionalFormatting>
  <conditionalFormatting sqref="BP48">
    <cfRule type="cellIs" dxfId="3079" priority="10995" operator="lessThan">
      <formula>1</formula>
    </cfRule>
  </conditionalFormatting>
  <conditionalFormatting sqref="BP48">
    <cfRule type="cellIs" dxfId="3078" priority="10994" operator="greaterThan">
      <formula>3</formula>
    </cfRule>
  </conditionalFormatting>
  <conditionalFormatting sqref="BO49">
    <cfRule type="cellIs" dxfId="3077" priority="10985" operator="between">
      <formula>0</formula>
      <formula>4.999</formula>
    </cfRule>
  </conditionalFormatting>
  <conditionalFormatting sqref="BO49">
    <cfRule type="cellIs" dxfId="3076" priority="10984" operator="between">
      <formula>5</formula>
      <formula>9.999</formula>
    </cfRule>
  </conditionalFormatting>
  <conditionalFormatting sqref="BO49">
    <cfRule type="cellIs" dxfId="3075" priority="10983" operator="between">
      <formula>10</formula>
      <formula>14.999</formula>
    </cfRule>
  </conditionalFormatting>
  <conditionalFormatting sqref="BO49">
    <cfRule type="cellIs" dxfId="3074" priority="10982" operator="between">
      <formula>15</formula>
      <formula>20</formula>
    </cfRule>
  </conditionalFormatting>
  <conditionalFormatting sqref="BP49">
    <cfRule type="cellIs" dxfId="3073" priority="10981" operator="equal">
      <formula>#REF!</formula>
    </cfRule>
  </conditionalFormatting>
  <conditionalFormatting sqref="BP49">
    <cfRule type="cellIs" dxfId="3072" priority="10980" operator="equal">
      <formula>2</formula>
    </cfRule>
  </conditionalFormatting>
  <conditionalFormatting sqref="BP49">
    <cfRule type="cellIs" dxfId="3071" priority="10979" operator="equal">
      <formula>3</formula>
    </cfRule>
  </conditionalFormatting>
  <conditionalFormatting sqref="BP49">
    <cfRule type="cellIs" dxfId="3070" priority="10978" operator="lessThan">
      <formula>1</formula>
    </cfRule>
  </conditionalFormatting>
  <conditionalFormatting sqref="BP49">
    <cfRule type="cellIs" dxfId="3069" priority="10977" operator="greaterThan">
      <formula>3</formula>
    </cfRule>
  </conditionalFormatting>
  <conditionalFormatting sqref="BO51">
    <cfRule type="cellIs" dxfId="3068" priority="10945" operator="between">
      <formula>0</formula>
      <formula>4.999</formula>
    </cfRule>
  </conditionalFormatting>
  <conditionalFormatting sqref="BO51">
    <cfRule type="cellIs" dxfId="3067" priority="10944" operator="between">
      <formula>5</formula>
      <formula>9.999</formula>
    </cfRule>
  </conditionalFormatting>
  <conditionalFormatting sqref="BO51">
    <cfRule type="cellIs" dxfId="3066" priority="10943" operator="between">
      <formula>10</formula>
      <formula>14.999</formula>
    </cfRule>
  </conditionalFormatting>
  <conditionalFormatting sqref="BO51">
    <cfRule type="cellIs" dxfId="3065" priority="10942" operator="between">
      <formula>15</formula>
      <formula>20</formula>
    </cfRule>
  </conditionalFormatting>
  <conditionalFormatting sqref="BP51">
    <cfRule type="cellIs" dxfId="3064" priority="10941" operator="equal">
      <formula>#REF!</formula>
    </cfRule>
  </conditionalFormatting>
  <conditionalFormatting sqref="BP51">
    <cfRule type="cellIs" dxfId="3063" priority="10940" operator="equal">
      <formula>2</formula>
    </cfRule>
  </conditionalFormatting>
  <conditionalFormatting sqref="BP51">
    <cfRule type="cellIs" dxfId="3062" priority="10939" operator="equal">
      <formula>3</formula>
    </cfRule>
  </conditionalFormatting>
  <conditionalFormatting sqref="BP51">
    <cfRule type="cellIs" dxfId="3061" priority="10938" operator="lessThan">
      <formula>1</formula>
    </cfRule>
  </conditionalFormatting>
  <conditionalFormatting sqref="BP51">
    <cfRule type="cellIs" dxfId="3060" priority="10937" operator="greaterThan">
      <formula>3</formula>
    </cfRule>
  </conditionalFormatting>
  <conditionalFormatting sqref="BO52">
    <cfRule type="cellIs" dxfId="3059" priority="10911" operator="between">
      <formula>0</formula>
      <formula>4.999</formula>
    </cfRule>
  </conditionalFormatting>
  <conditionalFormatting sqref="BO52">
    <cfRule type="cellIs" dxfId="3058" priority="10910" operator="between">
      <formula>5</formula>
      <formula>9.999</formula>
    </cfRule>
  </conditionalFormatting>
  <conditionalFormatting sqref="BO52">
    <cfRule type="cellIs" dxfId="3057" priority="10909" operator="between">
      <formula>10</formula>
      <formula>14.999</formula>
    </cfRule>
  </conditionalFormatting>
  <conditionalFormatting sqref="BO52">
    <cfRule type="cellIs" dxfId="3056" priority="10908" operator="between">
      <formula>15</formula>
      <formula>20</formula>
    </cfRule>
  </conditionalFormatting>
  <conditionalFormatting sqref="BP52">
    <cfRule type="cellIs" dxfId="3055" priority="10907" operator="equal">
      <formula>#REF!</formula>
    </cfRule>
  </conditionalFormatting>
  <conditionalFormatting sqref="BP52">
    <cfRule type="cellIs" dxfId="3054" priority="10906" operator="equal">
      <formula>2</formula>
    </cfRule>
  </conditionalFormatting>
  <conditionalFormatting sqref="BP52">
    <cfRule type="cellIs" dxfId="3053" priority="10905" operator="equal">
      <formula>3</formula>
    </cfRule>
  </conditionalFormatting>
  <conditionalFormatting sqref="BP52">
    <cfRule type="cellIs" dxfId="3052" priority="10904" operator="lessThan">
      <formula>1</formula>
    </cfRule>
  </conditionalFormatting>
  <conditionalFormatting sqref="BP52">
    <cfRule type="cellIs" dxfId="3051" priority="10903" operator="greaterThan">
      <formula>3</formula>
    </cfRule>
  </conditionalFormatting>
  <conditionalFormatting sqref="BO53">
    <cfRule type="cellIs" dxfId="3050" priority="10894" operator="between">
      <formula>0</formula>
      <formula>4.999</formula>
    </cfRule>
  </conditionalFormatting>
  <conditionalFormatting sqref="BO53">
    <cfRule type="cellIs" dxfId="3049" priority="10893" operator="between">
      <formula>5</formula>
      <formula>9.999</formula>
    </cfRule>
  </conditionalFormatting>
  <conditionalFormatting sqref="BO53">
    <cfRule type="cellIs" dxfId="3048" priority="10892" operator="between">
      <formula>10</formula>
      <formula>14.999</formula>
    </cfRule>
  </conditionalFormatting>
  <conditionalFormatting sqref="BO53">
    <cfRule type="cellIs" dxfId="3047" priority="10891" operator="between">
      <formula>15</formula>
      <formula>20</formula>
    </cfRule>
  </conditionalFormatting>
  <conditionalFormatting sqref="BP53">
    <cfRule type="cellIs" dxfId="3046" priority="10890" operator="equal">
      <formula>#REF!</formula>
    </cfRule>
  </conditionalFormatting>
  <conditionalFormatting sqref="BP53">
    <cfRule type="cellIs" dxfId="3045" priority="10889" operator="equal">
      <formula>2</formula>
    </cfRule>
  </conditionalFormatting>
  <conditionalFormatting sqref="BP53">
    <cfRule type="cellIs" dxfId="3044" priority="10888" operator="equal">
      <formula>3</formula>
    </cfRule>
  </conditionalFormatting>
  <conditionalFormatting sqref="BP53">
    <cfRule type="cellIs" dxfId="3043" priority="10887" operator="lessThan">
      <formula>1</formula>
    </cfRule>
  </conditionalFormatting>
  <conditionalFormatting sqref="BP53">
    <cfRule type="cellIs" dxfId="3042" priority="10886" operator="greaterThan">
      <formula>3</formula>
    </cfRule>
  </conditionalFormatting>
  <conditionalFormatting sqref="BO55">
    <cfRule type="cellIs" dxfId="3041" priority="10850" operator="between">
      <formula>0</formula>
      <formula>4.999</formula>
    </cfRule>
  </conditionalFormatting>
  <conditionalFormatting sqref="BO55">
    <cfRule type="cellIs" dxfId="3040" priority="10849" operator="between">
      <formula>5</formula>
      <formula>9.999</formula>
    </cfRule>
  </conditionalFormatting>
  <conditionalFormatting sqref="BO55">
    <cfRule type="cellIs" dxfId="3039" priority="10848" operator="between">
      <formula>10</formula>
      <formula>14.999</formula>
    </cfRule>
  </conditionalFormatting>
  <conditionalFormatting sqref="BO55">
    <cfRule type="cellIs" dxfId="3038" priority="10847" operator="between">
      <formula>15</formula>
      <formula>20</formula>
    </cfRule>
  </conditionalFormatting>
  <conditionalFormatting sqref="BP55">
    <cfRule type="cellIs" dxfId="3037" priority="10846" operator="equal">
      <formula>#REF!</formula>
    </cfRule>
  </conditionalFormatting>
  <conditionalFormatting sqref="BP55">
    <cfRule type="cellIs" dxfId="3036" priority="10845" operator="equal">
      <formula>2</formula>
    </cfRule>
  </conditionalFormatting>
  <conditionalFormatting sqref="BP55">
    <cfRule type="cellIs" dxfId="3035" priority="10844" operator="equal">
      <formula>3</formula>
    </cfRule>
  </conditionalFormatting>
  <conditionalFormatting sqref="BP55">
    <cfRule type="cellIs" dxfId="3034" priority="10843" operator="lessThan">
      <formula>1</formula>
    </cfRule>
  </conditionalFormatting>
  <conditionalFormatting sqref="BP55">
    <cfRule type="cellIs" dxfId="3033" priority="10842" operator="greaterThan">
      <formula>3</formula>
    </cfRule>
  </conditionalFormatting>
  <conditionalFormatting sqref="BO56">
    <cfRule type="cellIs" dxfId="3032" priority="10833" operator="between">
      <formula>0</formula>
      <formula>4.999</formula>
    </cfRule>
  </conditionalFormatting>
  <conditionalFormatting sqref="BO56">
    <cfRule type="cellIs" dxfId="3031" priority="10832" operator="between">
      <formula>5</formula>
      <formula>9.999</formula>
    </cfRule>
  </conditionalFormatting>
  <conditionalFormatting sqref="BO56">
    <cfRule type="cellIs" dxfId="3030" priority="10831" operator="between">
      <formula>10</formula>
      <formula>14.999</formula>
    </cfRule>
  </conditionalFormatting>
  <conditionalFormatting sqref="BO56">
    <cfRule type="cellIs" dxfId="3029" priority="10830" operator="between">
      <formula>15</formula>
      <formula>20</formula>
    </cfRule>
  </conditionalFormatting>
  <conditionalFormatting sqref="BP56">
    <cfRule type="cellIs" dxfId="3028" priority="10829" operator="equal">
      <formula>#REF!</formula>
    </cfRule>
  </conditionalFormatting>
  <conditionalFormatting sqref="BP56">
    <cfRule type="cellIs" dxfId="3027" priority="10828" operator="equal">
      <formula>2</formula>
    </cfRule>
  </conditionalFormatting>
  <conditionalFormatting sqref="BP56">
    <cfRule type="cellIs" dxfId="3026" priority="10827" operator="equal">
      <formula>3</formula>
    </cfRule>
  </conditionalFormatting>
  <conditionalFormatting sqref="BP56">
    <cfRule type="cellIs" dxfId="3025" priority="10826" operator="lessThan">
      <formula>1</formula>
    </cfRule>
  </conditionalFormatting>
  <conditionalFormatting sqref="BP56">
    <cfRule type="cellIs" dxfId="3024" priority="10825" operator="greaterThan">
      <formula>3</formula>
    </cfRule>
  </conditionalFormatting>
  <conditionalFormatting sqref="BO57">
    <cfRule type="cellIs" dxfId="3023" priority="10816" operator="between">
      <formula>0</formula>
      <formula>4.999</formula>
    </cfRule>
  </conditionalFormatting>
  <conditionalFormatting sqref="BO57">
    <cfRule type="cellIs" dxfId="3022" priority="10815" operator="between">
      <formula>5</formula>
      <formula>9.999</formula>
    </cfRule>
  </conditionalFormatting>
  <conditionalFormatting sqref="BO57">
    <cfRule type="cellIs" dxfId="3021" priority="10814" operator="between">
      <formula>10</formula>
      <formula>14.999</formula>
    </cfRule>
  </conditionalFormatting>
  <conditionalFormatting sqref="BO57">
    <cfRule type="cellIs" dxfId="3020" priority="10813" operator="between">
      <formula>15</formula>
      <formula>20</formula>
    </cfRule>
  </conditionalFormatting>
  <conditionalFormatting sqref="BP57">
    <cfRule type="cellIs" dxfId="3019" priority="10812" operator="equal">
      <formula>#REF!</formula>
    </cfRule>
  </conditionalFormatting>
  <conditionalFormatting sqref="BP57">
    <cfRule type="cellIs" dxfId="3018" priority="10811" operator="equal">
      <formula>2</formula>
    </cfRule>
  </conditionalFormatting>
  <conditionalFormatting sqref="BP57">
    <cfRule type="cellIs" dxfId="3017" priority="10810" operator="equal">
      <formula>3</formula>
    </cfRule>
  </conditionalFormatting>
  <conditionalFormatting sqref="BP57">
    <cfRule type="cellIs" dxfId="3016" priority="10809" operator="lessThan">
      <formula>1</formula>
    </cfRule>
  </conditionalFormatting>
  <conditionalFormatting sqref="BP57">
    <cfRule type="cellIs" dxfId="3015" priority="10808" operator="greaterThan">
      <formula>3</formula>
    </cfRule>
  </conditionalFormatting>
  <conditionalFormatting sqref="BO58">
    <cfRule type="cellIs" dxfId="3014" priority="10799" operator="between">
      <formula>0</formula>
      <formula>4.999</formula>
    </cfRule>
  </conditionalFormatting>
  <conditionalFormatting sqref="BO58">
    <cfRule type="cellIs" dxfId="3013" priority="10798" operator="between">
      <formula>5</formula>
      <formula>9.999</formula>
    </cfRule>
  </conditionalFormatting>
  <conditionalFormatting sqref="BO58">
    <cfRule type="cellIs" dxfId="3012" priority="10797" operator="between">
      <formula>10</formula>
      <formula>14.999</formula>
    </cfRule>
  </conditionalFormatting>
  <conditionalFormatting sqref="BO58">
    <cfRule type="cellIs" dxfId="3011" priority="10796" operator="between">
      <formula>15</formula>
      <formula>20</formula>
    </cfRule>
  </conditionalFormatting>
  <conditionalFormatting sqref="BP58">
    <cfRule type="cellIs" dxfId="3010" priority="10795" operator="equal">
      <formula>#REF!</formula>
    </cfRule>
  </conditionalFormatting>
  <conditionalFormatting sqref="BP58">
    <cfRule type="cellIs" dxfId="3009" priority="10794" operator="equal">
      <formula>2</formula>
    </cfRule>
  </conditionalFormatting>
  <conditionalFormatting sqref="BP58">
    <cfRule type="cellIs" dxfId="3008" priority="10793" operator="equal">
      <formula>3</formula>
    </cfRule>
  </conditionalFormatting>
  <conditionalFormatting sqref="BP58">
    <cfRule type="cellIs" dxfId="3007" priority="10792" operator="lessThan">
      <formula>1</formula>
    </cfRule>
  </conditionalFormatting>
  <conditionalFormatting sqref="BP58">
    <cfRule type="cellIs" dxfId="3006" priority="10791" operator="greaterThan">
      <formula>3</formula>
    </cfRule>
  </conditionalFormatting>
  <conditionalFormatting sqref="BO65">
    <cfRule type="cellIs" dxfId="3005" priority="10710" operator="between">
      <formula>0</formula>
      <formula>4.999</formula>
    </cfRule>
  </conditionalFormatting>
  <conditionalFormatting sqref="BO65">
    <cfRule type="cellIs" dxfId="3004" priority="10709" operator="between">
      <formula>5</formula>
      <formula>9.999</formula>
    </cfRule>
  </conditionalFormatting>
  <conditionalFormatting sqref="BO65">
    <cfRule type="cellIs" dxfId="3003" priority="10708" operator="between">
      <formula>10</formula>
      <formula>14.999</formula>
    </cfRule>
  </conditionalFormatting>
  <conditionalFormatting sqref="BO65">
    <cfRule type="cellIs" dxfId="3002" priority="10707" operator="between">
      <formula>15</formula>
      <formula>20</formula>
    </cfRule>
  </conditionalFormatting>
  <conditionalFormatting sqref="BP65">
    <cfRule type="cellIs" dxfId="3001" priority="10706" operator="equal">
      <formula>#REF!</formula>
    </cfRule>
  </conditionalFormatting>
  <conditionalFormatting sqref="BP65">
    <cfRule type="cellIs" dxfId="3000" priority="10705" operator="equal">
      <formula>2</formula>
    </cfRule>
  </conditionalFormatting>
  <conditionalFormatting sqref="BP65">
    <cfRule type="cellIs" dxfId="2999" priority="10704" operator="equal">
      <formula>3</formula>
    </cfRule>
  </conditionalFormatting>
  <conditionalFormatting sqref="BP65">
    <cfRule type="cellIs" dxfId="2998" priority="10703" operator="lessThan">
      <formula>1</formula>
    </cfRule>
  </conditionalFormatting>
  <conditionalFormatting sqref="BP65">
    <cfRule type="cellIs" dxfId="2997" priority="10702" operator="greaterThan">
      <formula>3</formula>
    </cfRule>
  </conditionalFormatting>
  <conditionalFormatting sqref="BO66">
    <cfRule type="cellIs" dxfId="2996" priority="10693" operator="between">
      <formula>0</formula>
      <formula>4.999</formula>
    </cfRule>
  </conditionalFormatting>
  <conditionalFormatting sqref="BO66">
    <cfRule type="cellIs" dxfId="2995" priority="10692" operator="between">
      <formula>5</formula>
      <formula>9.999</formula>
    </cfRule>
  </conditionalFormatting>
  <conditionalFormatting sqref="BO66">
    <cfRule type="cellIs" dxfId="2994" priority="10691" operator="between">
      <formula>10</formula>
      <formula>14.999</formula>
    </cfRule>
  </conditionalFormatting>
  <conditionalFormatting sqref="BO66">
    <cfRule type="cellIs" dxfId="2993" priority="10690" operator="between">
      <formula>15</formula>
      <formula>20</formula>
    </cfRule>
  </conditionalFormatting>
  <conditionalFormatting sqref="BP66">
    <cfRule type="cellIs" dxfId="2992" priority="10689" operator="equal">
      <formula>#REF!</formula>
    </cfRule>
  </conditionalFormatting>
  <conditionalFormatting sqref="BP66">
    <cfRule type="cellIs" dxfId="2991" priority="10688" operator="equal">
      <formula>2</formula>
    </cfRule>
  </conditionalFormatting>
  <conditionalFormatting sqref="BP66">
    <cfRule type="cellIs" dxfId="2990" priority="10687" operator="equal">
      <formula>3</formula>
    </cfRule>
  </conditionalFormatting>
  <conditionalFormatting sqref="BP66">
    <cfRule type="cellIs" dxfId="2989" priority="10686" operator="lessThan">
      <formula>1</formula>
    </cfRule>
  </conditionalFormatting>
  <conditionalFormatting sqref="BP66">
    <cfRule type="cellIs" dxfId="2988" priority="10685" operator="greaterThan">
      <formula>3</formula>
    </cfRule>
  </conditionalFormatting>
  <conditionalFormatting sqref="BO67">
    <cfRule type="cellIs" dxfId="2987" priority="10676" operator="between">
      <formula>0</formula>
      <formula>4.999</formula>
    </cfRule>
  </conditionalFormatting>
  <conditionalFormatting sqref="BO67">
    <cfRule type="cellIs" dxfId="2986" priority="10675" operator="between">
      <formula>5</formula>
      <formula>9.999</formula>
    </cfRule>
  </conditionalFormatting>
  <conditionalFormatting sqref="BO67">
    <cfRule type="cellIs" dxfId="2985" priority="10674" operator="between">
      <formula>10</formula>
      <formula>14.999</formula>
    </cfRule>
  </conditionalFormatting>
  <conditionalFormatting sqref="BO67">
    <cfRule type="cellIs" dxfId="2984" priority="10673" operator="between">
      <formula>15</formula>
      <formula>20</formula>
    </cfRule>
  </conditionalFormatting>
  <conditionalFormatting sqref="BP67">
    <cfRule type="cellIs" dxfId="2983" priority="10672" operator="equal">
      <formula>#REF!</formula>
    </cfRule>
  </conditionalFormatting>
  <conditionalFormatting sqref="BP67">
    <cfRule type="cellIs" dxfId="2982" priority="10671" operator="equal">
      <formula>2</formula>
    </cfRule>
  </conditionalFormatting>
  <conditionalFormatting sqref="BP67">
    <cfRule type="cellIs" dxfId="2981" priority="10670" operator="equal">
      <formula>3</formula>
    </cfRule>
  </conditionalFormatting>
  <conditionalFormatting sqref="BP67">
    <cfRule type="cellIs" dxfId="2980" priority="10669" operator="lessThan">
      <formula>1</formula>
    </cfRule>
  </conditionalFormatting>
  <conditionalFormatting sqref="BP67">
    <cfRule type="cellIs" dxfId="2979" priority="10668" operator="greaterThan">
      <formula>3</formula>
    </cfRule>
  </conditionalFormatting>
  <conditionalFormatting sqref="BO68">
    <cfRule type="cellIs" dxfId="2978" priority="10659" operator="between">
      <formula>0</formula>
      <formula>4.999</formula>
    </cfRule>
  </conditionalFormatting>
  <conditionalFormatting sqref="BO68">
    <cfRule type="cellIs" dxfId="2977" priority="10658" operator="between">
      <formula>5</formula>
      <formula>9.999</formula>
    </cfRule>
  </conditionalFormatting>
  <conditionalFormatting sqref="BO68">
    <cfRule type="cellIs" dxfId="2976" priority="10657" operator="between">
      <formula>10</formula>
      <formula>14.999</formula>
    </cfRule>
  </conditionalFormatting>
  <conditionalFormatting sqref="BO68">
    <cfRule type="cellIs" dxfId="2975" priority="10656" operator="between">
      <formula>15</formula>
      <formula>20</formula>
    </cfRule>
  </conditionalFormatting>
  <conditionalFormatting sqref="BP68">
    <cfRule type="cellIs" dxfId="2974" priority="10655" operator="equal">
      <formula>#REF!</formula>
    </cfRule>
  </conditionalFormatting>
  <conditionalFormatting sqref="BP68">
    <cfRule type="cellIs" dxfId="2973" priority="10654" operator="equal">
      <formula>2</formula>
    </cfRule>
  </conditionalFormatting>
  <conditionalFormatting sqref="BP68">
    <cfRule type="cellIs" dxfId="2972" priority="10653" operator="equal">
      <formula>3</formula>
    </cfRule>
  </conditionalFormatting>
  <conditionalFormatting sqref="BP68">
    <cfRule type="cellIs" dxfId="2971" priority="10652" operator="lessThan">
      <formula>1</formula>
    </cfRule>
  </conditionalFormatting>
  <conditionalFormatting sqref="BP68">
    <cfRule type="cellIs" dxfId="2970" priority="10651" operator="greaterThan">
      <formula>3</formula>
    </cfRule>
  </conditionalFormatting>
  <conditionalFormatting sqref="BO70">
    <cfRule type="cellIs" dxfId="2969" priority="10619" operator="between">
      <formula>0</formula>
      <formula>4.999</formula>
    </cfRule>
  </conditionalFormatting>
  <conditionalFormatting sqref="BO70">
    <cfRule type="cellIs" dxfId="2968" priority="10618" operator="between">
      <formula>5</formula>
      <formula>9.999</formula>
    </cfRule>
  </conditionalFormatting>
  <conditionalFormatting sqref="BO70">
    <cfRule type="cellIs" dxfId="2967" priority="10617" operator="between">
      <formula>10</formula>
      <formula>14.999</formula>
    </cfRule>
  </conditionalFormatting>
  <conditionalFormatting sqref="BO70">
    <cfRule type="cellIs" dxfId="2966" priority="10616" operator="between">
      <formula>15</formula>
      <formula>20</formula>
    </cfRule>
  </conditionalFormatting>
  <conditionalFormatting sqref="BP70">
    <cfRule type="cellIs" dxfId="2965" priority="10615" operator="equal">
      <formula>#REF!</formula>
    </cfRule>
  </conditionalFormatting>
  <conditionalFormatting sqref="BP70">
    <cfRule type="cellIs" dxfId="2964" priority="10614" operator="equal">
      <formula>2</formula>
    </cfRule>
  </conditionalFormatting>
  <conditionalFormatting sqref="BP70">
    <cfRule type="cellIs" dxfId="2963" priority="10613" operator="equal">
      <formula>3</formula>
    </cfRule>
  </conditionalFormatting>
  <conditionalFormatting sqref="BP70">
    <cfRule type="cellIs" dxfId="2962" priority="10612" operator="lessThan">
      <formula>1</formula>
    </cfRule>
  </conditionalFormatting>
  <conditionalFormatting sqref="BP70">
    <cfRule type="cellIs" dxfId="2961" priority="10611" operator="greaterThan">
      <formula>3</formula>
    </cfRule>
  </conditionalFormatting>
  <conditionalFormatting sqref="BO71">
    <cfRule type="cellIs" dxfId="2960" priority="10602" operator="between">
      <formula>0</formula>
      <formula>4.999</formula>
    </cfRule>
  </conditionalFormatting>
  <conditionalFormatting sqref="BO71">
    <cfRule type="cellIs" dxfId="2959" priority="10601" operator="between">
      <formula>5</formula>
      <formula>9.999</formula>
    </cfRule>
  </conditionalFormatting>
  <conditionalFormatting sqref="BO71">
    <cfRule type="cellIs" dxfId="2958" priority="10600" operator="between">
      <formula>10</formula>
      <formula>14.999</formula>
    </cfRule>
  </conditionalFormatting>
  <conditionalFormatting sqref="BO71">
    <cfRule type="cellIs" dxfId="2957" priority="10599" operator="between">
      <formula>15</formula>
      <formula>20</formula>
    </cfRule>
  </conditionalFormatting>
  <conditionalFormatting sqref="BP71">
    <cfRule type="cellIs" dxfId="2956" priority="10598" operator="equal">
      <formula>#REF!</formula>
    </cfRule>
  </conditionalFormatting>
  <conditionalFormatting sqref="BP71">
    <cfRule type="cellIs" dxfId="2955" priority="10597" operator="equal">
      <formula>2</formula>
    </cfRule>
  </conditionalFormatting>
  <conditionalFormatting sqref="BP71">
    <cfRule type="cellIs" dxfId="2954" priority="10596" operator="equal">
      <formula>3</formula>
    </cfRule>
  </conditionalFormatting>
  <conditionalFormatting sqref="BP71">
    <cfRule type="cellIs" dxfId="2953" priority="10595" operator="lessThan">
      <formula>1</formula>
    </cfRule>
  </conditionalFormatting>
  <conditionalFormatting sqref="BP71">
    <cfRule type="cellIs" dxfId="2952" priority="10594" operator="greaterThan">
      <formula>3</formula>
    </cfRule>
  </conditionalFormatting>
  <conditionalFormatting sqref="BO72">
    <cfRule type="cellIs" dxfId="2951" priority="10585" operator="between">
      <formula>0</formula>
      <formula>4.999</formula>
    </cfRule>
  </conditionalFormatting>
  <conditionalFormatting sqref="BO72">
    <cfRule type="cellIs" dxfId="2950" priority="10584" operator="between">
      <formula>5</formula>
      <formula>9.999</formula>
    </cfRule>
  </conditionalFormatting>
  <conditionalFormatting sqref="BO72">
    <cfRule type="cellIs" dxfId="2949" priority="10583" operator="between">
      <formula>10</formula>
      <formula>14.999</formula>
    </cfRule>
  </conditionalFormatting>
  <conditionalFormatting sqref="BO72">
    <cfRule type="cellIs" dxfId="2948" priority="10582" operator="between">
      <formula>15</formula>
      <formula>20</formula>
    </cfRule>
  </conditionalFormatting>
  <conditionalFormatting sqref="BP72">
    <cfRule type="cellIs" dxfId="2947" priority="10581" operator="equal">
      <formula>#REF!</formula>
    </cfRule>
  </conditionalFormatting>
  <conditionalFormatting sqref="BP72">
    <cfRule type="cellIs" dxfId="2946" priority="10580" operator="equal">
      <formula>2</formula>
    </cfRule>
  </conditionalFormatting>
  <conditionalFormatting sqref="BP72">
    <cfRule type="cellIs" dxfId="2945" priority="10579" operator="equal">
      <formula>3</formula>
    </cfRule>
  </conditionalFormatting>
  <conditionalFormatting sqref="BP72">
    <cfRule type="cellIs" dxfId="2944" priority="10578" operator="lessThan">
      <formula>1</formula>
    </cfRule>
  </conditionalFormatting>
  <conditionalFormatting sqref="BP72">
    <cfRule type="cellIs" dxfId="2943" priority="10577" operator="greaterThan">
      <formula>3</formula>
    </cfRule>
  </conditionalFormatting>
  <conditionalFormatting sqref="BO73">
    <cfRule type="cellIs" dxfId="2942" priority="10568" operator="between">
      <formula>0</formula>
      <formula>4.999</formula>
    </cfRule>
  </conditionalFormatting>
  <conditionalFormatting sqref="BO73">
    <cfRule type="cellIs" dxfId="2941" priority="10567" operator="between">
      <formula>5</formula>
      <formula>9.999</formula>
    </cfRule>
  </conditionalFormatting>
  <conditionalFormatting sqref="BO73">
    <cfRule type="cellIs" dxfId="2940" priority="10566" operator="between">
      <formula>10</formula>
      <formula>14.999</formula>
    </cfRule>
  </conditionalFormatting>
  <conditionalFormatting sqref="BO73">
    <cfRule type="cellIs" dxfId="2939" priority="10565" operator="between">
      <formula>15</formula>
      <formula>20</formula>
    </cfRule>
  </conditionalFormatting>
  <conditionalFormatting sqref="BP73">
    <cfRule type="cellIs" dxfId="2938" priority="10564" operator="equal">
      <formula>#REF!</formula>
    </cfRule>
  </conditionalFormatting>
  <conditionalFormatting sqref="BP73">
    <cfRule type="cellIs" dxfId="2937" priority="10563" operator="equal">
      <formula>2</formula>
    </cfRule>
  </conditionalFormatting>
  <conditionalFormatting sqref="BP73">
    <cfRule type="cellIs" dxfId="2936" priority="10562" operator="equal">
      <formula>3</formula>
    </cfRule>
  </conditionalFormatting>
  <conditionalFormatting sqref="BP73">
    <cfRule type="cellIs" dxfId="2935" priority="10561" operator="lessThan">
      <formula>1</formula>
    </cfRule>
  </conditionalFormatting>
  <conditionalFormatting sqref="BP73">
    <cfRule type="cellIs" dxfId="2934" priority="10560" operator="greaterThan">
      <formula>3</formula>
    </cfRule>
  </conditionalFormatting>
  <conditionalFormatting sqref="BO75">
    <cfRule type="cellIs" dxfId="2933" priority="10524" operator="between">
      <formula>0</formula>
      <formula>4.999</formula>
    </cfRule>
  </conditionalFormatting>
  <conditionalFormatting sqref="BO75">
    <cfRule type="cellIs" dxfId="2932" priority="10523" operator="between">
      <formula>5</formula>
      <formula>9.999</formula>
    </cfRule>
  </conditionalFormatting>
  <conditionalFormatting sqref="BO75">
    <cfRule type="cellIs" dxfId="2931" priority="10522" operator="between">
      <formula>10</formula>
      <formula>14.999</formula>
    </cfRule>
  </conditionalFormatting>
  <conditionalFormatting sqref="BO75">
    <cfRule type="cellIs" dxfId="2930" priority="10521" operator="between">
      <formula>15</formula>
      <formula>20</formula>
    </cfRule>
  </conditionalFormatting>
  <conditionalFormatting sqref="BP75">
    <cfRule type="cellIs" dxfId="2929" priority="10520" operator="equal">
      <formula>#REF!</formula>
    </cfRule>
  </conditionalFormatting>
  <conditionalFormatting sqref="BP75">
    <cfRule type="cellIs" dxfId="2928" priority="10519" operator="equal">
      <formula>2</formula>
    </cfRule>
  </conditionalFormatting>
  <conditionalFormatting sqref="BP75">
    <cfRule type="cellIs" dxfId="2927" priority="10518" operator="equal">
      <formula>3</formula>
    </cfRule>
  </conditionalFormatting>
  <conditionalFormatting sqref="BP75">
    <cfRule type="cellIs" dxfId="2926" priority="10517" operator="lessThan">
      <formula>1</formula>
    </cfRule>
  </conditionalFormatting>
  <conditionalFormatting sqref="BP75">
    <cfRule type="cellIs" dxfId="2925" priority="10516" operator="greaterThan">
      <formula>3</formula>
    </cfRule>
  </conditionalFormatting>
  <conditionalFormatting sqref="BO76">
    <cfRule type="cellIs" dxfId="2924" priority="10507" operator="between">
      <formula>0</formula>
      <formula>4.999</formula>
    </cfRule>
  </conditionalFormatting>
  <conditionalFormatting sqref="BO76">
    <cfRule type="cellIs" dxfId="2923" priority="10506" operator="between">
      <formula>5</formula>
      <formula>9.999</formula>
    </cfRule>
  </conditionalFormatting>
  <conditionalFormatting sqref="BO76">
    <cfRule type="cellIs" dxfId="2922" priority="10505" operator="between">
      <formula>10</formula>
      <formula>14.999</formula>
    </cfRule>
  </conditionalFormatting>
  <conditionalFormatting sqref="BO76">
    <cfRule type="cellIs" dxfId="2921" priority="10504" operator="between">
      <formula>15</formula>
      <formula>20</formula>
    </cfRule>
  </conditionalFormatting>
  <conditionalFormatting sqref="BP76">
    <cfRule type="cellIs" dxfId="2920" priority="10503" operator="equal">
      <formula>#REF!</formula>
    </cfRule>
  </conditionalFormatting>
  <conditionalFormatting sqref="BP76">
    <cfRule type="cellIs" dxfId="2919" priority="10502" operator="equal">
      <formula>2</formula>
    </cfRule>
  </conditionalFormatting>
  <conditionalFormatting sqref="BP76">
    <cfRule type="cellIs" dxfId="2918" priority="10501" operator="equal">
      <formula>3</formula>
    </cfRule>
  </conditionalFormatting>
  <conditionalFormatting sqref="BP76">
    <cfRule type="cellIs" dxfId="2917" priority="10500" operator="lessThan">
      <formula>1</formula>
    </cfRule>
  </conditionalFormatting>
  <conditionalFormatting sqref="BP76">
    <cfRule type="cellIs" dxfId="2916" priority="10499" operator="greaterThan">
      <formula>3</formula>
    </cfRule>
  </conditionalFormatting>
  <conditionalFormatting sqref="BO77">
    <cfRule type="cellIs" dxfId="2915" priority="10490" operator="between">
      <formula>0</formula>
      <formula>4.999</formula>
    </cfRule>
  </conditionalFormatting>
  <conditionalFormatting sqref="BO77">
    <cfRule type="cellIs" dxfId="2914" priority="10489" operator="between">
      <formula>5</formula>
      <formula>9.999</formula>
    </cfRule>
  </conditionalFormatting>
  <conditionalFormatting sqref="BO77">
    <cfRule type="cellIs" dxfId="2913" priority="10488" operator="between">
      <formula>10</formula>
      <formula>14.999</formula>
    </cfRule>
  </conditionalFormatting>
  <conditionalFormatting sqref="BO77">
    <cfRule type="cellIs" dxfId="2912" priority="10487" operator="between">
      <formula>15</formula>
      <formula>20</formula>
    </cfRule>
  </conditionalFormatting>
  <conditionalFormatting sqref="BP77">
    <cfRule type="cellIs" dxfId="2911" priority="10486" operator="equal">
      <formula>#REF!</formula>
    </cfRule>
  </conditionalFormatting>
  <conditionalFormatting sqref="BP77">
    <cfRule type="cellIs" dxfId="2910" priority="10485" operator="equal">
      <formula>2</formula>
    </cfRule>
  </conditionalFormatting>
  <conditionalFormatting sqref="BP77">
    <cfRule type="cellIs" dxfId="2909" priority="10484" operator="equal">
      <formula>3</formula>
    </cfRule>
  </conditionalFormatting>
  <conditionalFormatting sqref="BP77">
    <cfRule type="cellIs" dxfId="2908" priority="10483" operator="lessThan">
      <formula>1</formula>
    </cfRule>
  </conditionalFormatting>
  <conditionalFormatting sqref="BP77">
    <cfRule type="cellIs" dxfId="2907" priority="10482" operator="greaterThan">
      <formula>3</formula>
    </cfRule>
  </conditionalFormatting>
  <conditionalFormatting sqref="BO78">
    <cfRule type="cellIs" dxfId="2906" priority="10473" operator="between">
      <formula>0</formula>
      <formula>4.999</formula>
    </cfRule>
  </conditionalFormatting>
  <conditionalFormatting sqref="BO78">
    <cfRule type="cellIs" dxfId="2905" priority="10472" operator="between">
      <formula>5</formula>
      <formula>9.999</formula>
    </cfRule>
  </conditionalFormatting>
  <conditionalFormatting sqref="BO78">
    <cfRule type="cellIs" dxfId="2904" priority="10471" operator="between">
      <formula>10</formula>
      <formula>14.999</formula>
    </cfRule>
  </conditionalFormatting>
  <conditionalFormatting sqref="BO78">
    <cfRule type="cellIs" dxfId="2903" priority="10470" operator="between">
      <formula>15</formula>
      <formula>20</formula>
    </cfRule>
  </conditionalFormatting>
  <conditionalFormatting sqref="BP78">
    <cfRule type="cellIs" dxfId="2902" priority="10469" operator="equal">
      <formula>#REF!</formula>
    </cfRule>
  </conditionalFormatting>
  <conditionalFormatting sqref="BP78">
    <cfRule type="cellIs" dxfId="2901" priority="10468" operator="equal">
      <formula>2</formula>
    </cfRule>
  </conditionalFormatting>
  <conditionalFormatting sqref="BP78">
    <cfRule type="cellIs" dxfId="2900" priority="10467" operator="equal">
      <formula>3</formula>
    </cfRule>
  </conditionalFormatting>
  <conditionalFormatting sqref="BP78">
    <cfRule type="cellIs" dxfId="2899" priority="10466" operator="lessThan">
      <formula>1</formula>
    </cfRule>
  </conditionalFormatting>
  <conditionalFormatting sqref="BP78">
    <cfRule type="cellIs" dxfId="2898" priority="10465" operator="greaterThan">
      <formula>3</formula>
    </cfRule>
  </conditionalFormatting>
  <conditionalFormatting sqref="BO88">
    <cfRule type="cellIs" dxfId="2897" priority="10384" operator="between">
      <formula>0</formula>
      <formula>4.999</formula>
    </cfRule>
  </conditionalFormatting>
  <conditionalFormatting sqref="BO88">
    <cfRule type="cellIs" dxfId="2896" priority="10383" operator="between">
      <formula>5</formula>
      <formula>9.999</formula>
    </cfRule>
  </conditionalFormatting>
  <conditionalFormatting sqref="BO88">
    <cfRule type="cellIs" dxfId="2895" priority="10382" operator="between">
      <formula>10</formula>
      <formula>14.999</formula>
    </cfRule>
  </conditionalFormatting>
  <conditionalFormatting sqref="BO88">
    <cfRule type="cellIs" dxfId="2894" priority="10381" operator="between">
      <formula>15</formula>
      <formula>20</formula>
    </cfRule>
  </conditionalFormatting>
  <conditionalFormatting sqref="BP88">
    <cfRule type="cellIs" dxfId="2893" priority="10380" operator="equal">
      <formula>#REF!</formula>
    </cfRule>
  </conditionalFormatting>
  <conditionalFormatting sqref="BP88">
    <cfRule type="cellIs" dxfId="2892" priority="10379" operator="equal">
      <formula>2</formula>
    </cfRule>
  </conditionalFormatting>
  <conditionalFormatting sqref="BP88">
    <cfRule type="cellIs" dxfId="2891" priority="10378" operator="equal">
      <formula>3</formula>
    </cfRule>
  </conditionalFormatting>
  <conditionalFormatting sqref="BP88">
    <cfRule type="cellIs" dxfId="2890" priority="10377" operator="lessThan">
      <formula>1</formula>
    </cfRule>
  </conditionalFormatting>
  <conditionalFormatting sqref="BP88">
    <cfRule type="cellIs" dxfId="2889" priority="10376" operator="greaterThan">
      <formula>3</formula>
    </cfRule>
  </conditionalFormatting>
  <conditionalFormatting sqref="BO89">
    <cfRule type="cellIs" dxfId="2888" priority="10367" operator="between">
      <formula>0</formula>
      <formula>4.999</formula>
    </cfRule>
  </conditionalFormatting>
  <conditionalFormatting sqref="BO89">
    <cfRule type="cellIs" dxfId="2887" priority="10366" operator="between">
      <formula>5</formula>
      <formula>9.999</formula>
    </cfRule>
  </conditionalFormatting>
  <conditionalFormatting sqref="BO89">
    <cfRule type="cellIs" dxfId="2886" priority="10365" operator="between">
      <formula>10</formula>
      <formula>14.999</formula>
    </cfRule>
  </conditionalFormatting>
  <conditionalFormatting sqref="BO89">
    <cfRule type="cellIs" dxfId="2885" priority="10364" operator="between">
      <formula>15</formula>
      <formula>20</formula>
    </cfRule>
  </conditionalFormatting>
  <conditionalFormatting sqref="BP89">
    <cfRule type="cellIs" dxfId="2884" priority="10363" operator="equal">
      <formula>#REF!</formula>
    </cfRule>
  </conditionalFormatting>
  <conditionalFormatting sqref="BP89">
    <cfRule type="cellIs" dxfId="2883" priority="10362" operator="equal">
      <formula>2</formula>
    </cfRule>
  </conditionalFormatting>
  <conditionalFormatting sqref="BP89">
    <cfRule type="cellIs" dxfId="2882" priority="10361" operator="equal">
      <formula>3</formula>
    </cfRule>
  </conditionalFormatting>
  <conditionalFormatting sqref="BP89">
    <cfRule type="cellIs" dxfId="2881" priority="10360" operator="lessThan">
      <formula>1</formula>
    </cfRule>
  </conditionalFormatting>
  <conditionalFormatting sqref="BP89">
    <cfRule type="cellIs" dxfId="2880" priority="10359" operator="greaterThan">
      <formula>3</formula>
    </cfRule>
  </conditionalFormatting>
  <conditionalFormatting sqref="BO90">
    <cfRule type="cellIs" dxfId="2879" priority="10350" operator="between">
      <formula>0</formula>
      <formula>4.999</formula>
    </cfRule>
  </conditionalFormatting>
  <conditionalFormatting sqref="BO90">
    <cfRule type="cellIs" dxfId="2878" priority="10349" operator="between">
      <formula>5</formula>
      <formula>9.999</formula>
    </cfRule>
  </conditionalFormatting>
  <conditionalFormatting sqref="BO90">
    <cfRule type="cellIs" dxfId="2877" priority="10348" operator="between">
      <formula>10</formula>
      <formula>14.999</formula>
    </cfRule>
  </conditionalFormatting>
  <conditionalFormatting sqref="BO90">
    <cfRule type="cellIs" dxfId="2876" priority="10347" operator="between">
      <formula>15</formula>
      <formula>20</formula>
    </cfRule>
  </conditionalFormatting>
  <conditionalFormatting sqref="BP90">
    <cfRule type="cellIs" dxfId="2875" priority="10346" operator="equal">
      <formula>#REF!</formula>
    </cfRule>
  </conditionalFormatting>
  <conditionalFormatting sqref="BP90">
    <cfRule type="cellIs" dxfId="2874" priority="10345" operator="equal">
      <formula>2</formula>
    </cfRule>
  </conditionalFormatting>
  <conditionalFormatting sqref="BP90">
    <cfRule type="cellIs" dxfId="2873" priority="10344" operator="equal">
      <formula>3</formula>
    </cfRule>
  </conditionalFormatting>
  <conditionalFormatting sqref="BP90">
    <cfRule type="cellIs" dxfId="2872" priority="10343" operator="lessThan">
      <formula>1</formula>
    </cfRule>
  </conditionalFormatting>
  <conditionalFormatting sqref="BP90">
    <cfRule type="cellIs" dxfId="2871" priority="10342" operator="greaterThan">
      <formula>3</formula>
    </cfRule>
  </conditionalFormatting>
  <conditionalFormatting sqref="BO91">
    <cfRule type="cellIs" dxfId="2870" priority="10333" operator="between">
      <formula>0</formula>
      <formula>4.999</formula>
    </cfRule>
  </conditionalFormatting>
  <conditionalFormatting sqref="BO91">
    <cfRule type="cellIs" dxfId="2869" priority="10332" operator="between">
      <formula>5</formula>
      <formula>9.999</formula>
    </cfRule>
  </conditionalFormatting>
  <conditionalFormatting sqref="BO91">
    <cfRule type="cellIs" dxfId="2868" priority="10331" operator="between">
      <formula>10</formula>
      <formula>14.999</formula>
    </cfRule>
  </conditionalFormatting>
  <conditionalFormatting sqref="BO91">
    <cfRule type="cellIs" dxfId="2867" priority="10330" operator="between">
      <formula>15</formula>
      <formula>20</formula>
    </cfRule>
  </conditionalFormatting>
  <conditionalFormatting sqref="BP91">
    <cfRule type="cellIs" dxfId="2866" priority="10329" operator="equal">
      <formula>#REF!</formula>
    </cfRule>
  </conditionalFormatting>
  <conditionalFormatting sqref="BP91">
    <cfRule type="cellIs" dxfId="2865" priority="10328" operator="equal">
      <formula>2</formula>
    </cfRule>
  </conditionalFormatting>
  <conditionalFormatting sqref="BP91">
    <cfRule type="cellIs" dxfId="2864" priority="10327" operator="equal">
      <formula>3</formula>
    </cfRule>
  </conditionalFormatting>
  <conditionalFormatting sqref="BP91">
    <cfRule type="cellIs" dxfId="2863" priority="10326" operator="lessThan">
      <formula>1</formula>
    </cfRule>
  </conditionalFormatting>
  <conditionalFormatting sqref="BP91">
    <cfRule type="cellIs" dxfId="2862" priority="10325" operator="greaterThan">
      <formula>3</formula>
    </cfRule>
  </conditionalFormatting>
  <conditionalFormatting sqref="BO93">
    <cfRule type="cellIs" dxfId="2861" priority="10293" operator="between">
      <formula>0</formula>
      <formula>4.999</formula>
    </cfRule>
  </conditionalFormatting>
  <conditionalFormatting sqref="BO93">
    <cfRule type="cellIs" dxfId="2860" priority="10292" operator="between">
      <formula>5</formula>
      <formula>9.999</formula>
    </cfRule>
  </conditionalFormatting>
  <conditionalFormatting sqref="BO93">
    <cfRule type="cellIs" dxfId="2859" priority="10291" operator="between">
      <formula>10</formula>
      <formula>14.999</formula>
    </cfRule>
  </conditionalFormatting>
  <conditionalFormatting sqref="BO93">
    <cfRule type="cellIs" dxfId="2858" priority="10290" operator="between">
      <formula>15</formula>
      <formula>20</formula>
    </cfRule>
  </conditionalFormatting>
  <conditionalFormatting sqref="BP93">
    <cfRule type="cellIs" dxfId="2857" priority="10289" operator="equal">
      <formula>#REF!</formula>
    </cfRule>
  </conditionalFormatting>
  <conditionalFormatting sqref="BP93">
    <cfRule type="cellIs" dxfId="2856" priority="10288" operator="equal">
      <formula>2</formula>
    </cfRule>
  </conditionalFormatting>
  <conditionalFormatting sqref="BP93">
    <cfRule type="cellIs" dxfId="2855" priority="10287" operator="equal">
      <formula>3</formula>
    </cfRule>
  </conditionalFormatting>
  <conditionalFormatting sqref="BP93">
    <cfRule type="cellIs" dxfId="2854" priority="10286" operator="lessThan">
      <formula>1</formula>
    </cfRule>
  </conditionalFormatting>
  <conditionalFormatting sqref="BP93">
    <cfRule type="cellIs" dxfId="2853" priority="10285" operator="greaterThan">
      <formula>3</formula>
    </cfRule>
  </conditionalFormatting>
  <conditionalFormatting sqref="BO94">
    <cfRule type="cellIs" dxfId="2852" priority="10276" operator="between">
      <formula>0</formula>
      <formula>4.999</formula>
    </cfRule>
  </conditionalFormatting>
  <conditionalFormatting sqref="BO94">
    <cfRule type="cellIs" dxfId="2851" priority="10275" operator="between">
      <formula>5</formula>
      <formula>9.999</formula>
    </cfRule>
  </conditionalFormatting>
  <conditionalFormatting sqref="BO94">
    <cfRule type="cellIs" dxfId="2850" priority="10274" operator="between">
      <formula>10</formula>
      <formula>14.999</formula>
    </cfRule>
  </conditionalFormatting>
  <conditionalFormatting sqref="BO94">
    <cfRule type="cellIs" dxfId="2849" priority="10273" operator="between">
      <formula>15</formula>
      <formula>20</formula>
    </cfRule>
  </conditionalFormatting>
  <conditionalFormatting sqref="BP94">
    <cfRule type="cellIs" dxfId="2848" priority="10272" operator="equal">
      <formula>#REF!</formula>
    </cfRule>
  </conditionalFormatting>
  <conditionalFormatting sqref="BP94">
    <cfRule type="cellIs" dxfId="2847" priority="10271" operator="equal">
      <formula>2</formula>
    </cfRule>
  </conditionalFormatting>
  <conditionalFormatting sqref="BP94">
    <cfRule type="cellIs" dxfId="2846" priority="10270" operator="equal">
      <formula>3</formula>
    </cfRule>
  </conditionalFormatting>
  <conditionalFormatting sqref="BP94">
    <cfRule type="cellIs" dxfId="2845" priority="10269" operator="lessThan">
      <formula>1</formula>
    </cfRule>
  </conditionalFormatting>
  <conditionalFormatting sqref="BP94">
    <cfRule type="cellIs" dxfId="2844" priority="10268" operator="greaterThan">
      <formula>3</formula>
    </cfRule>
  </conditionalFormatting>
  <conditionalFormatting sqref="BO95">
    <cfRule type="cellIs" dxfId="2843" priority="10259" operator="between">
      <formula>0</formula>
      <formula>4.999</formula>
    </cfRule>
  </conditionalFormatting>
  <conditionalFormatting sqref="BO95">
    <cfRule type="cellIs" dxfId="2842" priority="10258" operator="between">
      <formula>5</formula>
      <formula>9.999</formula>
    </cfRule>
  </conditionalFormatting>
  <conditionalFormatting sqref="BO95">
    <cfRule type="cellIs" dxfId="2841" priority="10257" operator="between">
      <formula>10</formula>
      <formula>14.999</formula>
    </cfRule>
  </conditionalFormatting>
  <conditionalFormatting sqref="BO95">
    <cfRule type="cellIs" dxfId="2840" priority="10256" operator="between">
      <formula>15</formula>
      <formula>20</formula>
    </cfRule>
  </conditionalFormatting>
  <conditionalFormatting sqref="BP95">
    <cfRule type="cellIs" dxfId="2839" priority="10255" operator="equal">
      <formula>#REF!</formula>
    </cfRule>
  </conditionalFormatting>
  <conditionalFormatting sqref="BP95">
    <cfRule type="cellIs" dxfId="2838" priority="10254" operator="equal">
      <formula>2</formula>
    </cfRule>
  </conditionalFormatting>
  <conditionalFormatting sqref="BP95">
    <cfRule type="cellIs" dxfId="2837" priority="10253" operator="equal">
      <formula>3</formula>
    </cfRule>
  </conditionalFormatting>
  <conditionalFormatting sqref="BP95">
    <cfRule type="cellIs" dxfId="2836" priority="10252" operator="lessThan">
      <formula>1</formula>
    </cfRule>
  </conditionalFormatting>
  <conditionalFormatting sqref="BP95">
    <cfRule type="cellIs" dxfId="2835" priority="10251" operator="greaterThan">
      <formula>3</formula>
    </cfRule>
  </conditionalFormatting>
  <conditionalFormatting sqref="BO111">
    <cfRule type="cellIs" dxfId="2834" priority="10181" operator="between">
      <formula>0</formula>
      <formula>4.999</formula>
    </cfRule>
  </conditionalFormatting>
  <conditionalFormatting sqref="BO111">
    <cfRule type="cellIs" dxfId="2833" priority="10180" operator="between">
      <formula>5</formula>
      <formula>9.999</formula>
    </cfRule>
  </conditionalFormatting>
  <conditionalFormatting sqref="BO111">
    <cfRule type="cellIs" dxfId="2832" priority="10179" operator="between">
      <formula>10</formula>
      <formula>14.999</formula>
    </cfRule>
  </conditionalFormatting>
  <conditionalFormatting sqref="BO111">
    <cfRule type="cellIs" dxfId="2831" priority="10178" operator="between">
      <formula>15</formula>
      <formula>20</formula>
    </cfRule>
  </conditionalFormatting>
  <conditionalFormatting sqref="BP111">
    <cfRule type="cellIs" dxfId="2830" priority="10177" operator="equal">
      <formula>#REF!</formula>
    </cfRule>
  </conditionalFormatting>
  <conditionalFormatting sqref="BP111">
    <cfRule type="cellIs" dxfId="2829" priority="10176" operator="equal">
      <formula>2</formula>
    </cfRule>
  </conditionalFormatting>
  <conditionalFormatting sqref="BP111">
    <cfRule type="cellIs" dxfId="2828" priority="10175" operator="equal">
      <formula>3</formula>
    </cfRule>
  </conditionalFormatting>
  <conditionalFormatting sqref="BP111">
    <cfRule type="cellIs" dxfId="2827" priority="10174" operator="lessThan">
      <formula>1</formula>
    </cfRule>
  </conditionalFormatting>
  <conditionalFormatting sqref="BP111">
    <cfRule type="cellIs" dxfId="2826" priority="10173" operator="greaterThan">
      <formula>3</formula>
    </cfRule>
  </conditionalFormatting>
  <conditionalFormatting sqref="BO112">
    <cfRule type="cellIs" dxfId="2825" priority="10164" operator="between">
      <formula>0</formula>
      <formula>4.999</formula>
    </cfRule>
  </conditionalFormatting>
  <conditionalFormatting sqref="BO112">
    <cfRule type="cellIs" dxfId="2824" priority="10163" operator="between">
      <formula>5</formula>
      <formula>9.999</formula>
    </cfRule>
  </conditionalFormatting>
  <conditionalFormatting sqref="BO112">
    <cfRule type="cellIs" dxfId="2823" priority="10162" operator="between">
      <formula>10</formula>
      <formula>14.999</formula>
    </cfRule>
  </conditionalFormatting>
  <conditionalFormatting sqref="BO112">
    <cfRule type="cellIs" dxfId="2822" priority="10161" operator="between">
      <formula>15</formula>
      <formula>20</formula>
    </cfRule>
  </conditionalFormatting>
  <conditionalFormatting sqref="BP112">
    <cfRule type="cellIs" dxfId="2821" priority="10160" operator="equal">
      <formula>#REF!</formula>
    </cfRule>
  </conditionalFormatting>
  <conditionalFormatting sqref="BP112">
    <cfRule type="cellIs" dxfId="2820" priority="10159" operator="equal">
      <formula>2</formula>
    </cfRule>
  </conditionalFormatting>
  <conditionalFormatting sqref="BP112">
    <cfRule type="cellIs" dxfId="2819" priority="10158" operator="equal">
      <formula>3</formula>
    </cfRule>
  </conditionalFormatting>
  <conditionalFormatting sqref="BP112">
    <cfRule type="cellIs" dxfId="2818" priority="10157" operator="lessThan">
      <formula>1</formula>
    </cfRule>
  </conditionalFormatting>
  <conditionalFormatting sqref="BP112">
    <cfRule type="cellIs" dxfId="2817" priority="10156" operator="greaterThan">
      <formula>3</formula>
    </cfRule>
  </conditionalFormatting>
  <conditionalFormatting sqref="BO113">
    <cfRule type="cellIs" dxfId="2816" priority="10147" operator="between">
      <formula>0</formula>
      <formula>4.999</formula>
    </cfRule>
  </conditionalFormatting>
  <conditionalFormatting sqref="BO113">
    <cfRule type="cellIs" dxfId="2815" priority="10146" operator="between">
      <formula>5</formula>
      <formula>9.999</formula>
    </cfRule>
  </conditionalFormatting>
  <conditionalFormatting sqref="BO113">
    <cfRule type="cellIs" dxfId="2814" priority="10145" operator="between">
      <formula>10</formula>
      <formula>14.999</formula>
    </cfRule>
  </conditionalFormatting>
  <conditionalFormatting sqref="BO113">
    <cfRule type="cellIs" dxfId="2813" priority="10144" operator="between">
      <formula>15</formula>
      <formula>20</formula>
    </cfRule>
  </conditionalFormatting>
  <conditionalFormatting sqref="BP113">
    <cfRule type="cellIs" dxfId="2812" priority="10143" operator="equal">
      <formula>#REF!</formula>
    </cfRule>
  </conditionalFormatting>
  <conditionalFormatting sqref="BP113">
    <cfRule type="cellIs" dxfId="2811" priority="10142" operator="equal">
      <formula>2</formula>
    </cfRule>
  </conditionalFormatting>
  <conditionalFormatting sqref="BP113">
    <cfRule type="cellIs" dxfId="2810" priority="10141" operator="equal">
      <formula>3</formula>
    </cfRule>
  </conditionalFormatting>
  <conditionalFormatting sqref="BP113">
    <cfRule type="cellIs" dxfId="2809" priority="10140" operator="lessThan">
      <formula>1</formula>
    </cfRule>
  </conditionalFormatting>
  <conditionalFormatting sqref="BP113">
    <cfRule type="cellIs" dxfId="2808" priority="10139" operator="greaterThan">
      <formula>3</formula>
    </cfRule>
  </conditionalFormatting>
  <conditionalFormatting sqref="BO123">
    <cfRule type="cellIs" dxfId="2807" priority="10058" operator="between">
      <formula>0</formula>
      <formula>4.999</formula>
    </cfRule>
  </conditionalFormatting>
  <conditionalFormatting sqref="BO123">
    <cfRule type="cellIs" dxfId="2806" priority="10057" operator="between">
      <formula>5</formula>
      <formula>9.999</formula>
    </cfRule>
  </conditionalFormatting>
  <conditionalFormatting sqref="BO123">
    <cfRule type="cellIs" dxfId="2805" priority="10056" operator="between">
      <formula>10</formula>
      <formula>14.999</formula>
    </cfRule>
  </conditionalFormatting>
  <conditionalFormatting sqref="BO123">
    <cfRule type="cellIs" dxfId="2804" priority="10055" operator="between">
      <formula>15</formula>
      <formula>20</formula>
    </cfRule>
  </conditionalFormatting>
  <conditionalFormatting sqref="BP123">
    <cfRule type="cellIs" dxfId="2803" priority="10054" operator="equal">
      <formula>#REF!</formula>
    </cfRule>
  </conditionalFormatting>
  <conditionalFormatting sqref="BP123">
    <cfRule type="cellIs" dxfId="2802" priority="10053" operator="equal">
      <formula>2</formula>
    </cfRule>
  </conditionalFormatting>
  <conditionalFormatting sqref="BP123">
    <cfRule type="cellIs" dxfId="2801" priority="10052" operator="equal">
      <formula>3</formula>
    </cfRule>
  </conditionalFormatting>
  <conditionalFormatting sqref="BP123">
    <cfRule type="cellIs" dxfId="2800" priority="10051" operator="lessThan">
      <formula>1</formula>
    </cfRule>
  </conditionalFormatting>
  <conditionalFormatting sqref="BP123">
    <cfRule type="cellIs" dxfId="2799" priority="10050" operator="greaterThan">
      <formula>3</formula>
    </cfRule>
  </conditionalFormatting>
  <conditionalFormatting sqref="BO124">
    <cfRule type="cellIs" dxfId="2798" priority="10041" operator="between">
      <formula>0</formula>
      <formula>4.999</formula>
    </cfRule>
  </conditionalFormatting>
  <conditionalFormatting sqref="BO124">
    <cfRule type="cellIs" dxfId="2797" priority="10040" operator="between">
      <formula>5</formula>
      <formula>9.999</formula>
    </cfRule>
  </conditionalFormatting>
  <conditionalFormatting sqref="BO124">
    <cfRule type="cellIs" dxfId="2796" priority="10039" operator="between">
      <formula>10</formula>
      <formula>14.999</formula>
    </cfRule>
  </conditionalFormatting>
  <conditionalFormatting sqref="BO124">
    <cfRule type="cellIs" dxfId="2795" priority="10038" operator="between">
      <formula>15</formula>
      <formula>20</formula>
    </cfRule>
  </conditionalFormatting>
  <conditionalFormatting sqref="BP124">
    <cfRule type="cellIs" dxfId="2794" priority="10037" operator="equal">
      <formula>#REF!</formula>
    </cfRule>
  </conditionalFormatting>
  <conditionalFormatting sqref="BP124">
    <cfRule type="cellIs" dxfId="2793" priority="10036" operator="equal">
      <formula>2</formula>
    </cfRule>
  </conditionalFormatting>
  <conditionalFormatting sqref="BP124">
    <cfRule type="cellIs" dxfId="2792" priority="10035" operator="equal">
      <formula>3</formula>
    </cfRule>
  </conditionalFormatting>
  <conditionalFormatting sqref="BP124">
    <cfRule type="cellIs" dxfId="2791" priority="10034" operator="lessThan">
      <formula>1</formula>
    </cfRule>
  </conditionalFormatting>
  <conditionalFormatting sqref="BP124">
    <cfRule type="cellIs" dxfId="2790" priority="10033" operator="greaterThan">
      <formula>3</formula>
    </cfRule>
  </conditionalFormatting>
  <conditionalFormatting sqref="BO125">
    <cfRule type="cellIs" dxfId="2789" priority="10024" operator="between">
      <formula>0</formula>
      <formula>4.999</formula>
    </cfRule>
  </conditionalFormatting>
  <conditionalFormatting sqref="BO125">
    <cfRule type="cellIs" dxfId="2788" priority="10023" operator="between">
      <formula>5</formula>
      <formula>9.999</formula>
    </cfRule>
  </conditionalFormatting>
  <conditionalFormatting sqref="BO125">
    <cfRule type="cellIs" dxfId="2787" priority="10022" operator="between">
      <formula>10</formula>
      <formula>14.999</formula>
    </cfRule>
  </conditionalFormatting>
  <conditionalFormatting sqref="BO125">
    <cfRule type="cellIs" dxfId="2786" priority="10021" operator="between">
      <formula>15</formula>
      <formula>20</formula>
    </cfRule>
  </conditionalFormatting>
  <conditionalFormatting sqref="BP125">
    <cfRule type="cellIs" dxfId="2785" priority="10020" operator="equal">
      <formula>#REF!</formula>
    </cfRule>
  </conditionalFormatting>
  <conditionalFormatting sqref="BP125">
    <cfRule type="cellIs" dxfId="2784" priority="10019" operator="equal">
      <formula>2</formula>
    </cfRule>
  </conditionalFormatting>
  <conditionalFormatting sqref="BP125">
    <cfRule type="cellIs" dxfId="2783" priority="10018" operator="equal">
      <formula>3</formula>
    </cfRule>
  </conditionalFormatting>
  <conditionalFormatting sqref="BP125">
    <cfRule type="cellIs" dxfId="2782" priority="10017" operator="lessThan">
      <formula>1</formula>
    </cfRule>
  </conditionalFormatting>
  <conditionalFormatting sqref="BP125">
    <cfRule type="cellIs" dxfId="2781" priority="10016" operator="greaterThan">
      <formula>3</formula>
    </cfRule>
  </conditionalFormatting>
  <conditionalFormatting sqref="BO126">
    <cfRule type="cellIs" dxfId="2780" priority="10007" operator="between">
      <formula>0</formula>
      <formula>4.999</formula>
    </cfRule>
  </conditionalFormatting>
  <conditionalFormatting sqref="BO126">
    <cfRule type="cellIs" dxfId="2779" priority="10006" operator="between">
      <formula>5</formula>
      <formula>9.999</formula>
    </cfRule>
  </conditionalFormatting>
  <conditionalFormatting sqref="BO126">
    <cfRule type="cellIs" dxfId="2778" priority="10005" operator="between">
      <formula>10</formula>
      <formula>14.999</formula>
    </cfRule>
  </conditionalFormatting>
  <conditionalFormatting sqref="BO126">
    <cfRule type="cellIs" dxfId="2777" priority="10004" operator="between">
      <formula>15</formula>
      <formula>20</formula>
    </cfRule>
  </conditionalFormatting>
  <conditionalFormatting sqref="BP126">
    <cfRule type="cellIs" dxfId="2776" priority="10003" operator="equal">
      <formula>#REF!</formula>
    </cfRule>
  </conditionalFormatting>
  <conditionalFormatting sqref="BP126">
    <cfRule type="cellIs" dxfId="2775" priority="10002" operator="equal">
      <formula>2</formula>
    </cfRule>
  </conditionalFormatting>
  <conditionalFormatting sqref="BP126">
    <cfRule type="cellIs" dxfId="2774" priority="10001" operator="equal">
      <formula>3</formula>
    </cfRule>
  </conditionalFormatting>
  <conditionalFormatting sqref="BP126">
    <cfRule type="cellIs" dxfId="2773" priority="10000" operator="lessThan">
      <formula>1</formula>
    </cfRule>
  </conditionalFormatting>
  <conditionalFormatting sqref="BP126">
    <cfRule type="cellIs" dxfId="2772" priority="9999" operator="greaterThan">
      <formula>3</formula>
    </cfRule>
  </conditionalFormatting>
  <conditionalFormatting sqref="BO128">
    <cfRule type="cellIs" dxfId="2771" priority="9967" operator="between">
      <formula>0</formula>
      <formula>4.999</formula>
    </cfRule>
  </conditionalFormatting>
  <conditionalFormatting sqref="BO128">
    <cfRule type="cellIs" dxfId="2770" priority="9966" operator="between">
      <formula>5</formula>
      <formula>9.999</formula>
    </cfRule>
  </conditionalFormatting>
  <conditionalFormatting sqref="BO128">
    <cfRule type="cellIs" dxfId="2769" priority="9965" operator="between">
      <formula>10</formula>
      <formula>14.999</formula>
    </cfRule>
  </conditionalFormatting>
  <conditionalFormatting sqref="BO128">
    <cfRule type="cellIs" dxfId="2768" priority="9964" operator="between">
      <formula>15</formula>
      <formula>20</formula>
    </cfRule>
  </conditionalFormatting>
  <conditionalFormatting sqref="BP128">
    <cfRule type="cellIs" dxfId="2767" priority="9963" operator="equal">
      <formula>#REF!</formula>
    </cfRule>
  </conditionalFormatting>
  <conditionalFormatting sqref="BP128">
    <cfRule type="cellIs" dxfId="2766" priority="9962" operator="equal">
      <formula>2</formula>
    </cfRule>
  </conditionalFormatting>
  <conditionalFormatting sqref="BP128">
    <cfRule type="cellIs" dxfId="2765" priority="9961" operator="equal">
      <formula>3</formula>
    </cfRule>
  </conditionalFormatting>
  <conditionalFormatting sqref="BP128">
    <cfRule type="cellIs" dxfId="2764" priority="9960" operator="lessThan">
      <formula>1</formula>
    </cfRule>
  </conditionalFormatting>
  <conditionalFormatting sqref="BP128">
    <cfRule type="cellIs" dxfId="2763" priority="9959" operator="greaterThan">
      <formula>3</formula>
    </cfRule>
  </conditionalFormatting>
  <conditionalFormatting sqref="BO129">
    <cfRule type="cellIs" dxfId="2762" priority="9950" operator="between">
      <formula>0</formula>
      <formula>4.999</formula>
    </cfRule>
  </conditionalFormatting>
  <conditionalFormatting sqref="BO129">
    <cfRule type="cellIs" dxfId="2761" priority="9949" operator="between">
      <formula>5</formula>
      <formula>9.999</formula>
    </cfRule>
  </conditionalFormatting>
  <conditionalFormatting sqref="BO129">
    <cfRule type="cellIs" dxfId="2760" priority="9948" operator="between">
      <formula>10</formula>
      <formula>14.999</formula>
    </cfRule>
  </conditionalFormatting>
  <conditionalFormatting sqref="BO129">
    <cfRule type="cellIs" dxfId="2759" priority="9947" operator="between">
      <formula>15</formula>
      <formula>20</formula>
    </cfRule>
  </conditionalFormatting>
  <conditionalFormatting sqref="BP129">
    <cfRule type="cellIs" dxfId="2758" priority="9946" operator="equal">
      <formula>#REF!</formula>
    </cfRule>
  </conditionalFormatting>
  <conditionalFormatting sqref="BP129">
    <cfRule type="cellIs" dxfId="2757" priority="9945" operator="equal">
      <formula>2</formula>
    </cfRule>
  </conditionalFormatting>
  <conditionalFormatting sqref="BP129">
    <cfRule type="cellIs" dxfId="2756" priority="9944" operator="equal">
      <formula>3</formula>
    </cfRule>
  </conditionalFormatting>
  <conditionalFormatting sqref="BP129">
    <cfRule type="cellIs" dxfId="2755" priority="9943" operator="lessThan">
      <formula>1</formula>
    </cfRule>
  </conditionalFormatting>
  <conditionalFormatting sqref="BP129">
    <cfRule type="cellIs" dxfId="2754" priority="9942" operator="greaterThan">
      <formula>3</formula>
    </cfRule>
  </conditionalFormatting>
  <conditionalFormatting sqref="BO130">
    <cfRule type="cellIs" dxfId="2753" priority="9933" operator="between">
      <formula>0</formula>
      <formula>4.999</formula>
    </cfRule>
  </conditionalFormatting>
  <conditionalFormatting sqref="BO130">
    <cfRule type="cellIs" dxfId="2752" priority="9932" operator="between">
      <formula>5</formula>
      <formula>9.999</formula>
    </cfRule>
  </conditionalFormatting>
  <conditionalFormatting sqref="BO130">
    <cfRule type="cellIs" dxfId="2751" priority="9931" operator="between">
      <formula>10</formula>
      <formula>14.999</formula>
    </cfRule>
  </conditionalFormatting>
  <conditionalFormatting sqref="BO130">
    <cfRule type="cellIs" dxfId="2750" priority="9930" operator="between">
      <formula>15</formula>
      <formula>20</formula>
    </cfRule>
  </conditionalFormatting>
  <conditionalFormatting sqref="BP130">
    <cfRule type="cellIs" dxfId="2749" priority="9929" operator="equal">
      <formula>#REF!</formula>
    </cfRule>
  </conditionalFormatting>
  <conditionalFormatting sqref="BP130">
    <cfRule type="cellIs" dxfId="2748" priority="9928" operator="equal">
      <formula>2</formula>
    </cfRule>
  </conditionalFormatting>
  <conditionalFormatting sqref="BP130">
    <cfRule type="cellIs" dxfId="2747" priority="9927" operator="equal">
      <formula>3</formula>
    </cfRule>
  </conditionalFormatting>
  <conditionalFormatting sqref="BP130">
    <cfRule type="cellIs" dxfId="2746" priority="9926" operator="lessThan">
      <formula>1</formula>
    </cfRule>
  </conditionalFormatting>
  <conditionalFormatting sqref="BP130">
    <cfRule type="cellIs" dxfId="2745" priority="9925" operator="greaterThan">
      <formula>3</formula>
    </cfRule>
  </conditionalFormatting>
  <conditionalFormatting sqref="BO131">
    <cfRule type="cellIs" dxfId="2744" priority="9916" operator="between">
      <formula>0</formula>
      <formula>4.999</formula>
    </cfRule>
  </conditionalFormatting>
  <conditionalFormatting sqref="BO131">
    <cfRule type="cellIs" dxfId="2743" priority="9915" operator="between">
      <formula>5</formula>
      <formula>9.999</formula>
    </cfRule>
  </conditionalFormatting>
  <conditionalFormatting sqref="BO131">
    <cfRule type="cellIs" dxfId="2742" priority="9914" operator="between">
      <formula>10</formula>
      <formula>14.999</formula>
    </cfRule>
  </conditionalFormatting>
  <conditionalFormatting sqref="BO131">
    <cfRule type="cellIs" dxfId="2741" priority="9913" operator="between">
      <formula>15</formula>
      <formula>20</formula>
    </cfRule>
  </conditionalFormatting>
  <conditionalFormatting sqref="BP131">
    <cfRule type="cellIs" dxfId="2740" priority="9912" operator="equal">
      <formula>#REF!</formula>
    </cfRule>
  </conditionalFormatting>
  <conditionalFormatting sqref="BP131">
    <cfRule type="cellIs" dxfId="2739" priority="9911" operator="equal">
      <formula>2</formula>
    </cfRule>
  </conditionalFormatting>
  <conditionalFormatting sqref="BP131">
    <cfRule type="cellIs" dxfId="2738" priority="9910" operator="equal">
      <formula>3</formula>
    </cfRule>
  </conditionalFormatting>
  <conditionalFormatting sqref="BP131">
    <cfRule type="cellIs" dxfId="2737" priority="9909" operator="lessThan">
      <formula>1</formula>
    </cfRule>
  </conditionalFormatting>
  <conditionalFormatting sqref="BP131">
    <cfRule type="cellIs" dxfId="2736" priority="9908" operator="greaterThan">
      <formula>3</formula>
    </cfRule>
  </conditionalFormatting>
  <conditionalFormatting sqref="BO147">
    <cfRule type="cellIs" dxfId="2735" priority="9855" operator="between">
      <formula>0</formula>
      <formula>4.999</formula>
    </cfRule>
  </conditionalFormatting>
  <conditionalFormatting sqref="BO147">
    <cfRule type="cellIs" dxfId="2734" priority="9854" operator="between">
      <formula>5</formula>
      <formula>9.999</formula>
    </cfRule>
  </conditionalFormatting>
  <conditionalFormatting sqref="BO147">
    <cfRule type="cellIs" dxfId="2733" priority="9853" operator="between">
      <formula>10</formula>
      <formula>14.999</formula>
    </cfRule>
  </conditionalFormatting>
  <conditionalFormatting sqref="BO147">
    <cfRule type="cellIs" dxfId="2732" priority="9852" operator="between">
      <formula>15</formula>
      <formula>20</formula>
    </cfRule>
  </conditionalFormatting>
  <conditionalFormatting sqref="BP147">
    <cfRule type="cellIs" dxfId="2731" priority="9851" operator="equal">
      <formula>#REF!</formula>
    </cfRule>
  </conditionalFormatting>
  <conditionalFormatting sqref="BP147">
    <cfRule type="cellIs" dxfId="2730" priority="9850" operator="equal">
      <formula>2</formula>
    </cfRule>
  </conditionalFormatting>
  <conditionalFormatting sqref="BP147">
    <cfRule type="cellIs" dxfId="2729" priority="9849" operator="equal">
      <formula>3</formula>
    </cfRule>
  </conditionalFormatting>
  <conditionalFormatting sqref="BP147">
    <cfRule type="cellIs" dxfId="2728" priority="9848" operator="lessThan">
      <formula>1</formula>
    </cfRule>
  </conditionalFormatting>
  <conditionalFormatting sqref="BP147">
    <cfRule type="cellIs" dxfId="2727" priority="9847" operator="greaterThan">
      <formula>3</formula>
    </cfRule>
  </conditionalFormatting>
  <conditionalFormatting sqref="BO148">
    <cfRule type="cellIs" dxfId="2726" priority="9838" operator="between">
      <formula>0</formula>
      <formula>4.999</formula>
    </cfRule>
  </conditionalFormatting>
  <conditionalFormatting sqref="BO148">
    <cfRule type="cellIs" dxfId="2725" priority="9837" operator="between">
      <formula>5</formula>
      <formula>9.999</formula>
    </cfRule>
  </conditionalFormatting>
  <conditionalFormatting sqref="BO148">
    <cfRule type="cellIs" dxfId="2724" priority="9836" operator="between">
      <formula>10</formula>
      <formula>14.999</formula>
    </cfRule>
  </conditionalFormatting>
  <conditionalFormatting sqref="BO148">
    <cfRule type="cellIs" dxfId="2723" priority="9835" operator="between">
      <formula>15</formula>
      <formula>20</formula>
    </cfRule>
  </conditionalFormatting>
  <conditionalFormatting sqref="BP148">
    <cfRule type="cellIs" dxfId="2722" priority="9834" operator="equal">
      <formula>#REF!</formula>
    </cfRule>
  </conditionalFormatting>
  <conditionalFormatting sqref="BP148">
    <cfRule type="cellIs" dxfId="2721" priority="9833" operator="equal">
      <formula>2</formula>
    </cfRule>
  </conditionalFormatting>
  <conditionalFormatting sqref="BP148">
    <cfRule type="cellIs" dxfId="2720" priority="9832" operator="equal">
      <formula>3</formula>
    </cfRule>
  </conditionalFormatting>
  <conditionalFormatting sqref="BP148">
    <cfRule type="cellIs" dxfId="2719" priority="9831" operator="lessThan">
      <formula>1</formula>
    </cfRule>
  </conditionalFormatting>
  <conditionalFormatting sqref="BP148">
    <cfRule type="cellIs" dxfId="2718" priority="9830" operator="greaterThan">
      <formula>3</formula>
    </cfRule>
  </conditionalFormatting>
  <conditionalFormatting sqref="BO149">
    <cfRule type="cellIs" dxfId="2717" priority="9821" operator="between">
      <formula>0</formula>
      <formula>4.999</formula>
    </cfRule>
  </conditionalFormatting>
  <conditionalFormatting sqref="BO149">
    <cfRule type="cellIs" dxfId="2716" priority="9820" operator="between">
      <formula>5</formula>
      <formula>9.999</formula>
    </cfRule>
  </conditionalFormatting>
  <conditionalFormatting sqref="BO149">
    <cfRule type="cellIs" dxfId="2715" priority="9819" operator="between">
      <formula>10</formula>
      <formula>14.999</formula>
    </cfRule>
  </conditionalFormatting>
  <conditionalFormatting sqref="BO149">
    <cfRule type="cellIs" dxfId="2714" priority="9818" operator="between">
      <formula>15</formula>
      <formula>20</formula>
    </cfRule>
  </conditionalFormatting>
  <conditionalFormatting sqref="BP149">
    <cfRule type="cellIs" dxfId="2713" priority="9817" operator="equal">
      <formula>#REF!</formula>
    </cfRule>
  </conditionalFormatting>
  <conditionalFormatting sqref="BP149">
    <cfRule type="cellIs" dxfId="2712" priority="9816" operator="equal">
      <formula>2</formula>
    </cfRule>
  </conditionalFormatting>
  <conditionalFormatting sqref="BP149">
    <cfRule type="cellIs" dxfId="2711" priority="9815" operator="equal">
      <formula>3</formula>
    </cfRule>
  </conditionalFormatting>
  <conditionalFormatting sqref="BP149">
    <cfRule type="cellIs" dxfId="2710" priority="9814" operator="lessThan">
      <formula>1</formula>
    </cfRule>
  </conditionalFormatting>
  <conditionalFormatting sqref="BP149">
    <cfRule type="cellIs" dxfId="2709" priority="9813" operator="greaterThan">
      <formula>3</formula>
    </cfRule>
  </conditionalFormatting>
  <conditionalFormatting sqref="BO159">
    <cfRule type="cellIs" dxfId="2708" priority="9732" operator="between">
      <formula>0</formula>
      <formula>4.999</formula>
    </cfRule>
  </conditionalFormatting>
  <conditionalFormatting sqref="BO159">
    <cfRule type="cellIs" dxfId="2707" priority="9731" operator="between">
      <formula>5</formula>
      <formula>9.999</formula>
    </cfRule>
  </conditionalFormatting>
  <conditionalFormatting sqref="BO159">
    <cfRule type="cellIs" dxfId="2706" priority="9730" operator="between">
      <formula>10</formula>
      <formula>14.999</formula>
    </cfRule>
  </conditionalFormatting>
  <conditionalFormatting sqref="BO159">
    <cfRule type="cellIs" dxfId="2705" priority="9729" operator="between">
      <formula>15</formula>
      <formula>20</formula>
    </cfRule>
  </conditionalFormatting>
  <conditionalFormatting sqref="BP159">
    <cfRule type="cellIs" dxfId="2704" priority="9728" operator="equal">
      <formula>#REF!</formula>
    </cfRule>
  </conditionalFormatting>
  <conditionalFormatting sqref="BP159">
    <cfRule type="cellIs" dxfId="2703" priority="9727" operator="equal">
      <formula>2</formula>
    </cfRule>
  </conditionalFormatting>
  <conditionalFormatting sqref="BP159">
    <cfRule type="cellIs" dxfId="2702" priority="9726" operator="equal">
      <formula>3</formula>
    </cfRule>
  </conditionalFormatting>
  <conditionalFormatting sqref="BP159">
    <cfRule type="cellIs" dxfId="2701" priority="9725" operator="lessThan">
      <formula>1</formula>
    </cfRule>
  </conditionalFormatting>
  <conditionalFormatting sqref="BP159">
    <cfRule type="cellIs" dxfId="2700" priority="9724" operator="greaterThan">
      <formula>3</formula>
    </cfRule>
  </conditionalFormatting>
  <conditionalFormatting sqref="BO160">
    <cfRule type="cellIs" dxfId="2699" priority="9715" operator="between">
      <formula>0</formula>
      <formula>4.999</formula>
    </cfRule>
  </conditionalFormatting>
  <conditionalFormatting sqref="BO160">
    <cfRule type="cellIs" dxfId="2698" priority="9714" operator="between">
      <formula>5</formula>
      <formula>9.999</formula>
    </cfRule>
  </conditionalFormatting>
  <conditionalFormatting sqref="BO160">
    <cfRule type="cellIs" dxfId="2697" priority="9713" operator="between">
      <formula>10</formula>
      <formula>14.999</formula>
    </cfRule>
  </conditionalFormatting>
  <conditionalFormatting sqref="BO160">
    <cfRule type="cellIs" dxfId="2696" priority="9712" operator="between">
      <formula>15</formula>
      <formula>20</formula>
    </cfRule>
  </conditionalFormatting>
  <conditionalFormatting sqref="BP160">
    <cfRule type="cellIs" dxfId="2695" priority="9711" operator="equal">
      <formula>#REF!</formula>
    </cfRule>
  </conditionalFormatting>
  <conditionalFormatting sqref="BP160">
    <cfRule type="cellIs" dxfId="2694" priority="9710" operator="equal">
      <formula>2</formula>
    </cfRule>
  </conditionalFormatting>
  <conditionalFormatting sqref="BP160">
    <cfRule type="cellIs" dxfId="2693" priority="9709" operator="equal">
      <formula>3</formula>
    </cfRule>
  </conditionalFormatting>
  <conditionalFormatting sqref="BP160">
    <cfRule type="cellIs" dxfId="2692" priority="9708" operator="lessThan">
      <formula>1</formula>
    </cfRule>
  </conditionalFormatting>
  <conditionalFormatting sqref="BP160">
    <cfRule type="cellIs" dxfId="2691" priority="9707" operator="greaterThan">
      <formula>3</formula>
    </cfRule>
  </conditionalFormatting>
  <conditionalFormatting sqref="BO161">
    <cfRule type="cellIs" dxfId="2690" priority="9698" operator="between">
      <formula>0</formula>
      <formula>4.999</formula>
    </cfRule>
  </conditionalFormatting>
  <conditionalFormatting sqref="BO161">
    <cfRule type="cellIs" dxfId="2689" priority="9697" operator="between">
      <formula>5</formula>
      <formula>9.999</formula>
    </cfRule>
  </conditionalFormatting>
  <conditionalFormatting sqref="BO161">
    <cfRule type="cellIs" dxfId="2688" priority="9696" operator="between">
      <formula>10</formula>
      <formula>14.999</formula>
    </cfRule>
  </conditionalFormatting>
  <conditionalFormatting sqref="BO161">
    <cfRule type="cellIs" dxfId="2687" priority="9695" operator="between">
      <formula>15</formula>
      <formula>20</formula>
    </cfRule>
  </conditionalFormatting>
  <conditionalFormatting sqref="BP161">
    <cfRule type="cellIs" dxfId="2686" priority="9694" operator="equal">
      <formula>#REF!</formula>
    </cfRule>
  </conditionalFormatting>
  <conditionalFormatting sqref="BP161">
    <cfRule type="cellIs" dxfId="2685" priority="9693" operator="equal">
      <formula>2</formula>
    </cfRule>
  </conditionalFormatting>
  <conditionalFormatting sqref="BP161">
    <cfRule type="cellIs" dxfId="2684" priority="9692" operator="equal">
      <formula>3</formula>
    </cfRule>
  </conditionalFormatting>
  <conditionalFormatting sqref="BP161">
    <cfRule type="cellIs" dxfId="2683" priority="9691" operator="lessThan">
      <formula>1</formula>
    </cfRule>
  </conditionalFormatting>
  <conditionalFormatting sqref="BP161">
    <cfRule type="cellIs" dxfId="2682" priority="9690" operator="greaterThan">
      <formula>3</formula>
    </cfRule>
  </conditionalFormatting>
  <conditionalFormatting sqref="BO162">
    <cfRule type="cellIs" dxfId="2681" priority="9681" operator="between">
      <formula>0</formula>
      <formula>4.999</formula>
    </cfRule>
  </conditionalFormatting>
  <conditionalFormatting sqref="BO162">
    <cfRule type="cellIs" dxfId="2680" priority="9680" operator="between">
      <formula>5</formula>
      <formula>9.999</formula>
    </cfRule>
  </conditionalFormatting>
  <conditionalFormatting sqref="BO162">
    <cfRule type="cellIs" dxfId="2679" priority="9679" operator="between">
      <formula>10</formula>
      <formula>14.999</formula>
    </cfRule>
  </conditionalFormatting>
  <conditionalFormatting sqref="BO162">
    <cfRule type="cellIs" dxfId="2678" priority="9678" operator="between">
      <formula>15</formula>
      <formula>20</formula>
    </cfRule>
  </conditionalFormatting>
  <conditionalFormatting sqref="BP162">
    <cfRule type="cellIs" dxfId="2677" priority="9677" operator="equal">
      <formula>#REF!</formula>
    </cfRule>
  </conditionalFormatting>
  <conditionalFormatting sqref="BP162">
    <cfRule type="cellIs" dxfId="2676" priority="9676" operator="equal">
      <formula>2</formula>
    </cfRule>
  </conditionalFormatting>
  <conditionalFormatting sqref="BP162">
    <cfRule type="cellIs" dxfId="2675" priority="9675" operator="equal">
      <formula>3</formula>
    </cfRule>
  </conditionalFormatting>
  <conditionalFormatting sqref="BP162">
    <cfRule type="cellIs" dxfId="2674" priority="9674" operator="lessThan">
      <formula>1</formula>
    </cfRule>
  </conditionalFormatting>
  <conditionalFormatting sqref="BP162">
    <cfRule type="cellIs" dxfId="2673" priority="9673" operator="greaterThan">
      <formula>3</formula>
    </cfRule>
  </conditionalFormatting>
  <conditionalFormatting sqref="BO164">
    <cfRule type="cellIs" dxfId="2672" priority="9641" operator="between">
      <formula>0</formula>
      <formula>4.999</formula>
    </cfRule>
  </conditionalFormatting>
  <conditionalFormatting sqref="BO164">
    <cfRule type="cellIs" dxfId="2671" priority="9640" operator="between">
      <formula>5</formula>
      <formula>9.999</formula>
    </cfRule>
  </conditionalFormatting>
  <conditionalFormatting sqref="BO164">
    <cfRule type="cellIs" dxfId="2670" priority="9639" operator="between">
      <formula>10</formula>
      <formula>14.999</formula>
    </cfRule>
  </conditionalFormatting>
  <conditionalFormatting sqref="BO164">
    <cfRule type="cellIs" dxfId="2669" priority="9638" operator="between">
      <formula>15</formula>
      <formula>20</formula>
    </cfRule>
  </conditionalFormatting>
  <conditionalFormatting sqref="BP164">
    <cfRule type="cellIs" dxfId="2668" priority="9637" operator="equal">
      <formula>#REF!</formula>
    </cfRule>
  </conditionalFormatting>
  <conditionalFormatting sqref="BP164">
    <cfRule type="cellIs" dxfId="2667" priority="9636" operator="equal">
      <formula>2</formula>
    </cfRule>
  </conditionalFormatting>
  <conditionalFormatting sqref="BP164">
    <cfRule type="cellIs" dxfId="2666" priority="9635" operator="equal">
      <formula>3</formula>
    </cfRule>
  </conditionalFormatting>
  <conditionalFormatting sqref="BP164">
    <cfRule type="cellIs" dxfId="2665" priority="9634" operator="lessThan">
      <formula>1</formula>
    </cfRule>
  </conditionalFormatting>
  <conditionalFormatting sqref="BP164">
    <cfRule type="cellIs" dxfId="2664" priority="9633" operator="greaterThan">
      <formula>3</formula>
    </cfRule>
  </conditionalFormatting>
  <conditionalFormatting sqref="BO165">
    <cfRule type="cellIs" dxfId="2663" priority="9624" operator="between">
      <formula>0</formula>
      <formula>4.999</formula>
    </cfRule>
  </conditionalFormatting>
  <conditionalFormatting sqref="BO165">
    <cfRule type="cellIs" dxfId="2662" priority="9623" operator="between">
      <formula>5</formula>
      <formula>9.999</formula>
    </cfRule>
  </conditionalFormatting>
  <conditionalFormatting sqref="BO165">
    <cfRule type="cellIs" dxfId="2661" priority="9622" operator="between">
      <formula>10</formula>
      <formula>14.999</formula>
    </cfRule>
  </conditionalFormatting>
  <conditionalFormatting sqref="BO165">
    <cfRule type="cellIs" dxfId="2660" priority="9621" operator="between">
      <formula>15</formula>
      <formula>20</formula>
    </cfRule>
  </conditionalFormatting>
  <conditionalFormatting sqref="BP165">
    <cfRule type="cellIs" dxfId="2659" priority="9620" operator="equal">
      <formula>#REF!</formula>
    </cfRule>
  </conditionalFormatting>
  <conditionalFormatting sqref="BP165">
    <cfRule type="cellIs" dxfId="2658" priority="9619" operator="equal">
      <formula>2</formula>
    </cfRule>
  </conditionalFormatting>
  <conditionalFormatting sqref="BP165">
    <cfRule type="cellIs" dxfId="2657" priority="9618" operator="equal">
      <formula>3</formula>
    </cfRule>
  </conditionalFormatting>
  <conditionalFormatting sqref="BP165">
    <cfRule type="cellIs" dxfId="2656" priority="9617" operator="lessThan">
      <formula>1</formula>
    </cfRule>
  </conditionalFormatting>
  <conditionalFormatting sqref="BP165">
    <cfRule type="cellIs" dxfId="2655" priority="9616" operator="greaterThan">
      <formula>3</formula>
    </cfRule>
  </conditionalFormatting>
  <conditionalFormatting sqref="BO166">
    <cfRule type="cellIs" dxfId="2654" priority="9607" operator="between">
      <formula>0</formula>
      <formula>4.999</formula>
    </cfRule>
  </conditionalFormatting>
  <conditionalFormatting sqref="BO166">
    <cfRule type="cellIs" dxfId="2653" priority="9606" operator="between">
      <formula>5</formula>
      <formula>9.999</formula>
    </cfRule>
  </conditionalFormatting>
  <conditionalFormatting sqref="BO166">
    <cfRule type="cellIs" dxfId="2652" priority="9605" operator="between">
      <formula>10</formula>
      <formula>14.999</formula>
    </cfRule>
  </conditionalFormatting>
  <conditionalFormatting sqref="BO166">
    <cfRule type="cellIs" dxfId="2651" priority="9604" operator="between">
      <formula>15</formula>
      <formula>20</formula>
    </cfRule>
  </conditionalFormatting>
  <conditionalFormatting sqref="BP166">
    <cfRule type="cellIs" dxfId="2650" priority="9603" operator="equal">
      <formula>#REF!</formula>
    </cfRule>
  </conditionalFormatting>
  <conditionalFormatting sqref="BP166">
    <cfRule type="cellIs" dxfId="2649" priority="9602" operator="equal">
      <formula>2</formula>
    </cfRule>
  </conditionalFormatting>
  <conditionalFormatting sqref="BP166">
    <cfRule type="cellIs" dxfId="2648" priority="9601" operator="equal">
      <formula>3</formula>
    </cfRule>
  </conditionalFormatting>
  <conditionalFormatting sqref="BP166">
    <cfRule type="cellIs" dxfId="2647" priority="9600" operator="lessThan">
      <formula>1</formula>
    </cfRule>
  </conditionalFormatting>
  <conditionalFormatting sqref="BP166">
    <cfRule type="cellIs" dxfId="2646" priority="9599" operator="greaterThan">
      <formula>3</formula>
    </cfRule>
  </conditionalFormatting>
  <conditionalFormatting sqref="BO167">
    <cfRule type="cellIs" dxfId="2645" priority="9590" operator="between">
      <formula>0</formula>
      <formula>4.999</formula>
    </cfRule>
  </conditionalFormatting>
  <conditionalFormatting sqref="BO167">
    <cfRule type="cellIs" dxfId="2644" priority="9589" operator="between">
      <formula>5</formula>
      <formula>9.999</formula>
    </cfRule>
  </conditionalFormatting>
  <conditionalFormatting sqref="BO167">
    <cfRule type="cellIs" dxfId="2643" priority="9588" operator="between">
      <formula>10</formula>
      <formula>14.999</formula>
    </cfRule>
  </conditionalFormatting>
  <conditionalFormatting sqref="BO167">
    <cfRule type="cellIs" dxfId="2642" priority="9587" operator="between">
      <formula>15</formula>
      <formula>20</formula>
    </cfRule>
  </conditionalFormatting>
  <conditionalFormatting sqref="BP167">
    <cfRule type="cellIs" dxfId="2641" priority="9586" operator="equal">
      <formula>#REF!</formula>
    </cfRule>
  </conditionalFormatting>
  <conditionalFormatting sqref="BP167">
    <cfRule type="cellIs" dxfId="2640" priority="9585" operator="equal">
      <formula>2</formula>
    </cfRule>
  </conditionalFormatting>
  <conditionalFormatting sqref="BP167">
    <cfRule type="cellIs" dxfId="2639" priority="9584" operator="equal">
      <formula>3</formula>
    </cfRule>
  </conditionalFormatting>
  <conditionalFormatting sqref="BP167">
    <cfRule type="cellIs" dxfId="2638" priority="9583" operator="lessThan">
      <formula>1</formula>
    </cfRule>
  </conditionalFormatting>
  <conditionalFormatting sqref="BP167">
    <cfRule type="cellIs" dxfId="2637" priority="9582" operator="greaterThan">
      <formula>3</formula>
    </cfRule>
  </conditionalFormatting>
  <conditionalFormatting sqref="BO180">
    <cfRule type="cellIs" dxfId="2636" priority="9529" operator="between">
      <formula>0</formula>
      <formula>4.999</formula>
    </cfRule>
  </conditionalFormatting>
  <conditionalFormatting sqref="BO180">
    <cfRule type="cellIs" dxfId="2635" priority="9528" operator="between">
      <formula>5</formula>
      <formula>9.999</formula>
    </cfRule>
  </conditionalFormatting>
  <conditionalFormatting sqref="BO180">
    <cfRule type="cellIs" dxfId="2634" priority="9527" operator="between">
      <formula>10</formula>
      <formula>14.999</formula>
    </cfRule>
  </conditionalFormatting>
  <conditionalFormatting sqref="BO180">
    <cfRule type="cellIs" dxfId="2633" priority="9526" operator="between">
      <formula>15</formula>
      <formula>20</formula>
    </cfRule>
  </conditionalFormatting>
  <conditionalFormatting sqref="BP180">
    <cfRule type="cellIs" dxfId="2632" priority="9525" operator="equal">
      <formula>#REF!</formula>
    </cfRule>
  </conditionalFormatting>
  <conditionalFormatting sqref="BP180">
    <cfRule type="cellIs" dxfId="2631" priority="9524" operator="equal">
      <formula>2</formula>
    </cfRule>
  </conditionalFormatting>
  <conditionalFormatting sqref="BP180">
    <cfRule type="cellIs" dxfId="2630" priority="9523" operator="equal">
      <formula>3</formula>
    </cfRule>
  </conditionalFormatting>
  <conditionalFormatting sqref="BP180">
    <cfRule type="cellIs" dxfId="2629" priority="9522" operator="lessThan">
      <formula>1</formula>
    </cfRule>
  </conditionalFormatting>
  <conditionalFormatting sqref="BP180">
    <cfRule type="cellIs" dxfId="2628" priority="9521" operator="greaterThan">
      <formula>3</formula>
    </cfRule>
  </conditionalFormatting>
  <conditionalFormatting sqref="BO181">
    <cfRule type="cellIs" dxfId="2627" priority="9512" operator="between">
      <formula>0</formula>
      <formula>4.999</formula>
    </cfRule>
  </conditionalFormatting>
  <conditionalFormatting sqref="BO181">
    <cfRule type="cellIs" dxfId="2626" priority="9511" operator="between">
      <formula>5</formula>
      <formula>9.999</formula>
    </cfRule>
  </conditionalFormatting>
  <conditionalFormatting sqref="BO181">
    <cfRule type="cellIs" dxfId="2625" priority="9510" operator="between">
      <formula>10</formula>
      <formula>14.999</formula>
    </cfRule>
  </conditionalFormatting>
  <conditionalFormatting sqref="BO181">
    <cfRule type="cellIs" dxfId="2624" priority="9509" operator="between">
      <formula>15</formula>
      <formula>20</formula>
    </cfRule>
  </conditionalFormatting>
  <conditionalFormatting sqref="BP181">
    <cfRule type="cellIs" dxfId="2623" priority="9508" operator="equal">
      <formula>#REF!</formula>
    </cfRule>
  </conditionalFormatting>
  <conditionalFormatting sqref="BP181">
    <cfRule type="cellIs" dxfId="2622" priority="9507" operator="equal">
      <formula>2</formula>
    </cfRule>
  </conditionalFormatting>
  <conditionalFormatting sqref="BP181">
    <cfRule type="cellIs" dxfId="2621" priority="9506" operator="equal">
      <formula>3</formula>
    </cfRule>
  </conditionalFormatting>
  <conditionalFormatting sqref="BP181">
    <cfRule type="cellIs" dxfId="2620" priority="9505" operator="lessThan">
      <formula>1</formula>
    </cfRule>
  </conditionalFormatting>
  <conditionalFormatting sqref="BP181">
    <cfRule type="cellIs" dxfId="2619" priority="9504" operator="greaterThan">
      <formula>3</formula>
    </cfRule>
  </conditionalFormatting>
  <conditionalFormatting sqref="BO182">
    <cfRule type="cellIs" dxfId="2618" priority="9495" operator="between">
      <formula>0</formula>
      <formula>4.999</formula>
    </cfRule>
  </conditionalFormatting>
  <conditionalFormatting sqref="BO182">
    <cfRule type="cellIs" dxfId="2617" priority="9494" operator="between">
      <formula>5</formula>
      <formula>9.999</formula>
    </cfRule>
  </conditionalFormatting>
  <conditionalFormatting sqref="BO182">
    <cfRule type="cellIs" dxfId="2616" priority="9493" operator="between">
      <formula>10</formula>
      <formula>14.999</formula>
    </cfRule>
  </conditionalFormatting>
  <conditionalFormatting sqref="BO182">
    <cfRule type="cellIs" dxfId="2615" priority="9492" operator="between">
      <formula>15</formula>
      <formula>20</formula>
    </cfRule>
  </conditionalFormatting>
  <conditionalFormatting sqref="BP182">
    <cfRule type="cellIs" dxfId="2614" priority="9491" operator="equal">
      <formula>#REF!</formula>
    </cfRule>
  </conditionalFormatting>
  <conditionalFormatting sqref="BP182">
    <cfRule type="cellIs" dxfId="2613" priority="9490" operator="equal">
      <formula>2</formula>
    </cfRule>
  </conditionalFormatting>
  <conditionalFormatting sqref="BP182">
    <cfRule type="cellIs" dxfId="2612" priority="9489" operator="equal">
      <formula>3</formula>
    </cfRule>
  </conditionalFormatting>
  <conditionalFormatting sqref="BP182">
    <cfRule type="cellIs" dxfId="2611" priority="9488" operator="lessThan">
      <formula>1</formula>
    </cfRule>
  </conditionalFormatting>
  <conditionalFormatting sqref="BP182">
    <cfRule type="cellIs" dxfId="2610" priority="9487" operator="greaterThan">
      <formula>3</formula>
    </cfRule>
  </conditionalFormatting>
  <conditionalFormatting sqref="BO189">
    <cfRule type="cellIs" dxfId="2609" priority="9406" operator="between">
      <formula>0</formula>
      <formula>4.999</formula>
    </cfRule>
  </conditionalFormatting>
  <conditionalFormatting sqref="BO189">
    <cfRule type="cellIs" dxfId="2608" priority="9405" operator="between">
      <formula>5</formula>
      <formula>9.999</formula>
    </cfRule>
  </conditionalFormatting>
  <conditionalFormatting sqref="BO189">
    <cfRule type="cellIs" dxfId="2607" priority="9404" operator="between">
      <formula>10</formula>
      <formula>14.999</formula>
    </cfRule>
  </conditionalFormatting>
  <conditionalFormatting sqref="BO189">
    <cfRule type="cellIs" dxfId="2606" priority="9403" operator="between">
      <formula>15</formula>
      <formula>20</formula>
    </cfRule>
  </conditionalFormatting>
  <conditionalFormatting sqref="BP189">
    <cfRule type="cellIs" dxfId="2605" priority="9402" operator="equal">
      <formula>#REF!</formula>
    </cfRule>
  </conditionalFormatting>
  <conditionalFormatting sqref="BP189">
    <cfRule type="cellIs" dxfId="2604" priority="9401" operator="equal">
      <formula>2</formula>
    </cfRule>
  </conditionalFormatting>
  <conditionalFormatting sqref="BP189">
    <cfRule type="cellIs" dxfId="2603" priority="9400" operator="equal">
      <formula>3</formula>
    </cfRule>
  </conditionalFormatting>
  <conditionalFormatting sqref="BP189">
    <cfRule type="cellIs" dxfId="2602" priority="9399" operator="lessThan">
      <formula>1</formula>
    </cfRule>
  </conditionalFormatting>
  <conditionalFormatting sqref="BP189">
    <cfRule type="cellIs" dxfId="2601" priority="9398" operator="greaterThan">
      <formula>3</formula>
    </cfRule>
  </conditionalFormatting>
  <conditionalFormatting sqref="BO259">
    <cfRule type="cellIs" dxfId="2600" priority="9389" operator="between">
      <formula>0</formula>
      <formula>4.999</formula>
    </cfRule>
  </conditionalFormatting>
  <conditionalFormatting sqref="BO259">
    <cfRule type="cellIs" dxfId="2599" priority="9388" operator="between">
      <formula>5</formula>
      <formula>9.999</formula>
    </cfRule>
  </conditionalFormatting>
  <conditionalFormatting sqref="BO259">
    <cfRule type="cellIs" dxfId="2598" priority="9387" operator="between">
      <formula>10</formula>
      <formula>14.999</formula>
    </cfRule>
  </conditionalFormatting>
  <conditionalFormatting sqref="BO259">
    <cfRule type="cellIs" dxfId="2597" priority="9386" operator="between">
      <formula>15</formula>
      <formula>20</formula>
    </cfRule>
  </conditionalFormatting>
  <conditionalFormatting sqref="BP259">
    <cfRule type="cellIs" dxfId="2596" priority="9385" operator="equal">
      <formula>#REF!</formula>
    </cfRule>
  </conditionalFormatting>
  <conditionalFormatting sqref="BP259">
    <cfRule type="cellIs" dxfId="2595" priority="9384" operator="equal">
      <formula>2</formula>
    </cfRule>
  </conditionalFormatting>
  <conditionalFormatting sqref="BP259">
    <cfRule type="cellIs" dxfId="2594" priority="9383" operator="equal">
      <formula>3</formula>
    </cfRule>
  </conditionalFormatting>
  <conditionalFormatting sqref="BP259">
    <cfRule type="cellIs" dxfId="2593" priority="9382" operator="lessThan">
      <formula>1</formula>
    </cfRule>
  </conditionalFormatting>
  <conditionalFormatting sqref="BP259">
    <cfRule type="cellIs" dxfId="2592" priority="9381" operator="greaterThan">
      <formula>3</formula>
    </cfRule>
  </conditionalFormatting>
  <conditionalFormatting sqref="BO260">
    <cfRule type="cellIs" dxfId="2591" priority="9372" operator="between">
      <formula>0</formula>
      <formula>4.999</formula>
    </cfRule>
  </conditionalFormatting>
  <conditionalFormatting sqref="BO260">
    <cfRule type="cellIs" dxfId="2590" priority="9371" operator="between">
      <formula>5</formula>
      <formula>9.999</formula>
    </cfRule>
  </conditionalFormatting>
  <conditionalFormatting sqref="BO260">
    <cfRule type="cellIs" dxfId="2589" priority="9370" operator="between">
      <formula>10</formula>
      <formula>14.999</formula>
    </cfRule>
  </conditionalFormatting>
  <conditionalFormatting sqref="BO260">
    <cfRule type="cellIs" dxfId="2588" priority="9369" operator="between">
      <formula>15</formula>
      <formula>20</formula>
    </cfRule>
  </conditionalFormatting>
  <conditionalFormatting sqref="BP260">
    <cfRule type="cellIs" dxfId="2587" priority="9368" operator="equal">
      <formula>#REF!</formula>
    </cfRule>
  </conditionalFormatting>
  <conditionalFormatting sqref="BP260">
    <cfRule type="cellIs" dxfId="2586" priority="9367" operator="equal">
      <formula>2</formula>
    </cfRule>
  </conditionalFormatting>
  <conditionalFormatting sqref="BP260">
    <cfRule type="cellIs" dxfId="2585" priority="9366" operator="equal">
      <formula>3</formula>
    </cfRule>
  </conditionalFormatting>
  <conditionalFormatting sqref="BP260">
    <cfRule type="cellIs" dxfId="2584" priority="9365" operator="lessThan">
      <formula>1</formula>
    </cfRule>
  </conditionalFormatting>
  <conditionalFormatting sqref="BP260">
    <cfRule type="cellIs" dxfId="2583" priority="9364" operator="greaterThan">
      <formula>3</formula>
    </cfRule>
  </conditionalFormatting>
  <conditionalFormatting sqref="BO261">
    <cfRule type="cellIs" dxfId="2582" priority="9355" operator="between">
      <formula>0</formula>
      <formula>4.999</formula>
    </cfRule>
  </conditionalFormatting>
  <conditionalFormatting sqref="BO261">
    <cfRule type="cellIs" dxfId="2581" priority="9354" operator="between">
      <formula>5</formula>
      <formula>9.999</formula>
    </cfRule>
  </conditionalFormatting>
  <conditionalFormatting sqref="BO261">
    <cfRule type="cellIs" dxfId="2580" priority="9353" operator="between">
      <formula>10</formula>
      <formula>14.999</formula>
    </cfRule>
  </conditionalFormatting>
  <conditionalFormatting sqref="BO261">
    <cfRule type="cellIs" dxfId="2579" priority="9352" operator="between">
      <formula>15</formula>
      <formula>20</formula>
    </cfRule>
  </conditionalFormatting>
  <conditionalFormatting sqref="BP261">
    <cfRule type="cellIs" dxfId="2578" priority="9351" operator="equal">
      <formula>#REF!</formula>
    </cfRule>
  </conditionalFormatting>
  <conditionalFormatting sqref="BP261">
    <cfRule type="cellIs" dxfId="2577" priority="9350" operator="equal">
      <formula>2</formula>
    </cfRule>
  </conditionalFormatting>
  <conditionalFormatting sqref="BP261">
    <cfRule type="cellIs" dxfId="2576" priority="9349" operator="equal">
      <formula>3</formula>
    </cfRule>
  </conditionalFormatting>
  <conditionalFormatting sqref="BP261">
    <cfRule type="cellIs" dxfId="2575" priority="9348" operator="lessThan">
      <formula>1</formula>
    </cfRule>
  </conditionalFormatting>
  <conditionalFormatting sqref="BP261">
    <cfRule type="cellIs" dxfId="2574" priority="9347" operator="greaterThan">
      <formula>3</formula>
    </cfRule>
  </conditionalFormatting>
  <conditionalFormatting sqref="BO263">
    <cfRule type="cellIs" dxfId="2573" priority="9315" operator="between">
      <formula>0</formula>
      <formula>4.999</formula>
    </cfRule>
  </conditionalFormatting>
  <conditionalFormatting sqref="BO263">
    <cfRule type="cellIs" dxfId="2572" priority="9314" operator="between">
      <formula>5</formula>
      <formula>9.999</formula>
    </cfRule>
  </conditionalFormatting>
  <conditionalFormatting sqref="BO263">
    <cfRule type="cellIs" dxfId="2571" priority="9313" operator="between">
      <formula>10</formula>
      <formula>14.999</formula>
    </cfRule>
  </conditionalFormatting>
  <conditionalFormatting sqref="BO263">
    <cfRule type="cellIs" dxfId="2570" priority="9312" operator="between">
      <formula>15</formula>
      <formula>20</formula>
    </cfRule>
  </conditionalFormatting>
  <conditionalFormatting sqref="BP263">
    <cfRule type="cellIs" dxfId="2569" priority="9311" operator="equal">
      <formula>#REF!</formula>
    </cfRule>
  </conditionalFormatting>
  <conditionalFormatting sqref="BP263">
    <cfRule type="cellIs" dxfId="2568" priority="9310" operator="equal">
      <formula>2</formula>
    </cfRule>
  </conditionalFormatting>
  <conditionalFormatting sqref="BP263">
    <cfRule type="cellIs" dxfId="2567" priority="9309" operator="equal">
      <formula>3</formula>
    </cfRule>
  </conditionalFormatting>
  <conditionalFormatting sqref="BP263">
    <cfRule type="cellIs" dxfId="2566" priority="9308" operator="lessThan">
      <formula>1</formula>
    </cfRule>
  </conditionalFormatting>
  <conditionalFormatting sqref="BP263">
    <cfRule type="cellIs" dxfId="2565" priority="9307" operator="greaterThan">
      <formula>3</formula>
    </cfRule>
  </conditionalFormatting>
  <conditionalFormatting sqref="BO264">
    <cfRule type="cellIs" dxfId="2564" priority="9298" operator="between">
      <formula>0</formula>
      <formula>4.999</formula>
    </cfRule>
  </conditionalFormatting>
  <conditionalFormatting sqref="BO264">
    <cfRule type="cellIs" dxfId="2563" priority="9297" operator="between">
      <formula>5</formula>
      <formula>9.999</formula>
    </cfRule>
  </conditionalFormatting>
  <conditionalFormatting sqref="BO264">
    <cfRule type="cellIs" dxfId="2562" priority="9296" operator="between">
      <formula>10</formula>
      <formula>14.999</formula>
    </cfRule>
  </conditionalFormatting>
  <conditionalFormatting sqref="BO264">
    <cfRule type="cellIs" dxfId="2561" priority="9295" operator="between">
      <formula>15</formula>
      <formula>20</formula>
    </cfRule>
  </conditionalFormatting>
  <conditionalFormatting sqref="BP264">
    <cfRule type="cellIs" dxfId="2560" priority="9294" operator="equal">
      <formula>#REF!</formula>
    </cfRule>
  </conditionalFormatting>
  <conditionalFormatting sqref="BP264">
    <cfRule type="cellIs" dxfId="2559" priority="9293" operator="equal">
      <formula>2</formula>
    </cfRule>
  </conditionalFormatting>
  <conditionalFormatting sqref="BP264">
    <cfRule type="cellIs" dxfId="2558" priority="9292" operator="equal">
      <formula>3</formula>
    </cfRule>
  </conditionalFormatting>
  <conditionalFormatting sqref="BP264">
    <cfRule type="cellIs" dxfId="2557" priority="9291" operator="lessThan">
      <formula>1</formula>
    </cfRule>
  </conditionalFormatting>
  <conditionalFormatting sqref="BP264">
    <cfRule type="cellIs" dxfId="2556" priority="9290" operator="greaterThan">
      <formula>3</formula>
    </cfRule>
  </conditionalFormatting>
  <conditionalFormatting sqref="BO265">
    <cfRule type="cellIs" dxfId="2555" priority="9281" operator="between">
      <formula>0</formula>
      <formula>4.999</formula>
    </cfRule>
  </conditionalFormatting>
  <conditionalFormatting sqref="BO265">
    <cfRule type="cellIs" dxfId="2554" priority="9280" operator="between">
      <formula>5</formula>
      <formula>9.999</formula>
    </cfRule>
  </conditionalFormatting>
  <conditionalFormatting sqref="BO265">
    <cfRule type="cellIs" dxfId="2553" priority="9279" operator="between">
      <formula>10</formula>
      <formula>14.999</formula>
    </cfRule>
  </conditionalFormatting>
  <conditionalFormatting sqref="BO265">
    <cfRule type="cellIs" dxfId="2552" priority="9278" operator="between">
      <formula>15</formula>
      <formula>20</formula>
    </cfRule>
  </conditionalFormatting>
  <conditionalFormatting sqref="BP265">
    <cfRule type="cellIs" dxfId="2551" priority="9277" operator="equal">
      <formula>#REF!</formula>
    </cfRule>
  </conditionalFormatting>
  <conditionalFormatting sqref="BP265">
    <cfRule type="cellIs" dxfId="2550" priority="9276" operator="equal">
      <formula>2</formula>
    </cfRule>
  </conditionalFormatting>
  <conditionalFormatting sqref="BP265">
    <cfRule type="cellIs" dxfId="2549" priority="9275" operator="equal">
      <formula>3</formula>
    </cfRule>
  </conditionalFormatting>
  <conditionalFormatting sqref="BP265">
    <cfRule type="cellIs" dxfId="2548" priority="9274" operator="lessThan">
      <formula>1</formula>
    </cfRule>
  </conditionalFormatting>
  <conditionalFormatting sqref="BP265">
    <cfRule type="cellIs" dxfId="2547" priority="9273" operator="greaterThan">
      <formula>3</formula>
    </cfRule>
  </conditionalFormatting>
  <conditionalFormatting sqref="BO281">
    <cfRule type="cellIs" dxfId="2546" priority="9203" operator="between">
      <formula>0</formula>
      <formula>4.999</formula>
    </cfRule>
  </conditionalFormatting>
  <conditionalFormatting sqref="BO281">
    <cfRule type="cellIs" dxfId="2545" priority="9202" operator="between">
      <formula>5</formula>
      <formula>9.999</formula>
    </cfRule>
  </conditionalFormatting>
  <conditionalFormatting sqref="BO281">
    <cfRule type="cellIs" dxfId="2544" priority="9201" operator="between">
      <formula>10</formula>
      <formula>14.999</formula>
    </cfRule>
  </conditionalFormatting>
  <conditionalFormatting sqref="BO281">
    <cfRule type="cellIs" dxfId="2543" priority="9200" operator="between">
      <formula>15</formula>
      <formula>20</formula>
    </cfRule>
  </conditionalFormatting>
  <conditionalFormatting sqref="BP281">
    <cfRule type="cellIs" dxfId="2542" priority="9199" operator="equal">
      <formula>#REF!</formula>
    </cfRule>
  </conditionalFormatting>
  <conditionalFormatting sqref="BP281">
    <cfRule type="cellIs" dxfId="2541" priority="9198" operator="equal">
      <formula>2</formula>
    </cfRule>
  </conditionalFormatting>
  <conditionalFormatting sqref="BP281">
    <cfRule type="cellIs" dxfId="2540" priority="9197" operator="equal">
      <formula>3</formula>
    </cfRule>
  </conditionalFormatting>
  <conditionalFormatting sqref="BP281">
    <cfRule type="cellIs" dxfId="2539" priority="9196" operator="lessThan">
      <formula>1</formula>
    </cfRule>
  </conditionalFormatting>
  <conditionalFormatting sqref="BP281">
    <cfRule type="cellIs" dxfId="2538" priority="9195" operator="greaterThan">
      <formula>3</formula>
    </cfRule>
  </conditionalFormatting>
  <conditionalFormatting sqref="BO282">
    <cfRule type="cellIs" dxfId="2537" priority="9186" operator="between">
      <formula>0</formula>
      <formula>4.999</formula>
    </cfRule>
  </conditionalFormatting>
  <conditionalFormatting sqref="BO282">
    <cfRule type="cellIs" dxfId="2536" priority="9185" operator="between">
      <formula>5</formula>
      <formula>9.999</formula>
    </cfRule>
  </conditionalFormatting>
  <conditionalFormatting sqref="BO282">
    <cfRule type="cellIs" dxfId="2535" priority="9184" operator="between">
      <formula>10</formula>
      <formula>14.999</formula>
    </cfRule>
  </conditionalFormatting>
  <conditionalFormatting sqref="BO282">
    <cfRule type="cellIs" dxfId="2534" priority="9183" operator="between">
      <formula>15</formula>
      <formula>20</formula>
    </cfRule>
  </conditionalFormatting>
  <conditionalFormatting sqref="BP282">
    <cfRule type="cellIs" dxfId="2533" priority="9182" operator="equal">
      <formula>#REF!</formula>
    </cfRule>
  </conditionalFormatting>
  <conditionalFormatting sqref="BP282">
    <cfRule type="cellIs" dxfId="2532" priority="9181" operator="equal">
      <formula>2</formula>
    </cfRule>
  </conditionalFormatting>
  <conditionalFormatting sqref="BP282">
    <cfRule type="cellIs" dxfId="2531" priority="9180" operator="equal">
      <formula>3</formula>
    </cfRule>
  </conditionalFormatting>
  <conditionalFormatting sqref="BP282">
    <cfRule type="cellIs" dxfId="2530" priority="9179" operator="lessThan">
      <formula>1</formula>
    </cfRule>
  </conditionalFormatting>
  <conditionalFormatting sqref="BP282">
    <cfRule type="cellIs" dxfId="2529" priority="9178" operator="greaterThan">
      <formula>3</formula>
    </cfRule>
  </conditionalFormatting>
  <conditionalFormatting sqref="BO283">
    <cfRule type="cellIs" dxfId="2528" priority="9169" operator="between">
      <formula>0</formula>
      <formula>4.999</formula>
    </cfRule>
  </conditionalFormatting>
  <conditionalFormatting sqref="BO283">
    <cfRule type="cellIs" dxfId="2527" priority="9168" operator="between">
      <formula>5</formula>
      <formula>9.999</formula>
    </cfRule>
  </conditionalFormatting>
  <conditionalFormatting sqref="BO283">
    <cfRule type="cellIs" dxfId="2526" priority="9167" operator="between">
      <formula>10</formula>
      <formula>14.999</formula>
    </cfRule>
  </conditionalFormatting>
  <conditionalFormatting sqref="BO283">
    <cfRule type="cellIs" dxfId="2525" priority="9166" operator="between">
      <formula>15</formula>
      <formula>20</formula>
    </cfRule>
  </conditionalFormatting>
  <conditionalFormatting sqref="BP283">
    <cfRule type="cellIs" dxfId="2524" priority="9165" operator="equal">
      <formula>#REF!</formula>
    </cfRule>
  </conditionalFormatting>
  <conditionalFormatting sqref="BP283">
    <cfRule type="cellIs" dxfId="2523" priority="9164" operator="equal">
      <formula>2</formula>
    </cfRule>
  </conditionalFormatting>
  <conditionalFormatting sqref="BP283">
    <cfRule type="cellIs" dxfId="2522" priority="9163" operator="equal">
      <formula>3</formula>
    </cfRule>
  </conditionalFormatting>
  <conditionalFormatting sqref="BP283">
    <cfRule type="cellIs" dxfId="2521" priority="9162" operator="lessThan">
      <formula>1</formula>
    </cfRule>
  </conditionalFormatting>
  <conditionalFormatting sqref="BP283">
    <cfRule type="cellIs" dxfId="2520" priority="9161" operator="greaterThan">
      <formula>3</formula>
    </cfRule>
  </conditionalFormatting>
  <conditionalFormatting sqref="BO293">
    <cfRule type="cellIs" dxfId="2519" priority="9063" operator="between">
      <formula>0</formula>
      <formula>4.999</formula>
    </cfRule>
  </conditionalFormatting>
  <conditionalFormatting sqref="BO293">
    <cfRule type="cellIs" dxfId="2518" priority="9062" operator="between">
      <formula>5</formula>
      <formula>9.999</formula>
    </cfRule>
  </conditionalFormatting>
  <conditionalFormatting sqref="BO293">
    <cfRule type="cellIs" dxfId="2517" priority="9061" operator="between">
      <formula>10</formula>
      <formula>14.999</formula>
    </cfRule>
  </conditionalFormatting>
  <conditionalFormatting sqref="BO293">
    <cfRule type="cellIs" dxfId="2516" priority="9060" operator="between">
      <formula>15</formula>
      <formula>20</formula>
    </cfRule>
  </conditionalFormatting>
  <conditionalFormatting sqref="BP293">
    <cfRule type="cellIs" dxfId="2515" priority="9059" operator="equal">
      <formula>#REF!</formula>
    </cfRule>
  </conditionalFormatting>
  <conditionalFormatting sqref="BP293">
    <cfRule type="cellIs" dxfId="2514" priority="9058" operator="equal">
      <formula>2</formula>
    </cfRule>
  </conditionalFormatting>
  <conditionalFormatting sqref="BP293">
    <cfRule type="cellIs" dxfId="2513" priority="9057" operator="equal">
      <formula>3</formula>
    </cfRule>
  </conditionalFormatting>
  <conditionalFormatting sqref="BP293">
    <cfRule type="cellIs" dxfId="2512" priority="9056" operator="lessThan">
      <formula>1</formula>
    </cfRule>
  </conditionalFormatting>
  <conditionalFormatting sqref="BP293">
    <cfRule type="cellIs" dxfId="2511" priority="9055" operator="greaterThan">
      <formula>3</formula>
    </cfRule>
  </conditionalFormatting>
  <conditionalFormatting sqref="Q10">
    <cfRule type="beginsWith" dxfId="2510" priority="7816" operator="beginsWith" text="?">
      <formula>LEFT(Q10,LEN("?"))="?"</formula>
    </cfRule>
  </conditionalFormatting>
  <conditionalFormatting sqref="Q10">
    <cfRule type="containsBlanks" dxfId="2509" priority="7815">
      <formula>LEN(TRIM(Q10))=0</formula>
    </cfRule>
  </conditionalFormatting>
  <conditionalFormatting sqref="H21">
    <cfRule type="cellIs" dxfId="2508" priority="7146" operator="between">
      <formula>0.001</formula>
      <formula>4.999</formula>
    </cfRule>
  </conditionalFormatting>
  <conditionalFormatting sqref="H21">
    <cfRule type="cellIs" dxfId="2507" priority="7145" operator="between">
      <formula>5</formula>
      <formula>9.999</formula>
    </cfRule>
  </conditionalFormatting>
  <conditionalFormatting sqref="H21">
    <cfRule type="cellIs" dxfId="2506" priority="7144" operator="between">
      <formula>10</formula>
      <formula>14.999</formula>
    </cfRule>
  </conditionalFormatting>
  <conditionalFormatting sqref="H21">
    <cfRule type="cellIs" dxfId="2505" priority="7143" operator="between">
      <formula>15</formula>
      <formula>20</formula>
    </cfRule>
  </conditionalFormatting>
  <conditionalFormatting sqref="AP25:AP26">
    <cfRule type="cellIs" dxfId="2504" priority="6422" operator="between">
      <formula>0</formula>
      <formula>4.999</formula>
    </cfRule>
  </conditionalFormatting>
  <conditionalFormatting sqref="AP25:AP26">
    <cfRule type="cellIs" dxfId="2503" priority="6421" operator="between">
      <formula>5</formula>
      <formula>9.999</formula>
    </cfRule>
  </conditionalFormatting>
  <conditionalFormatting sqref="AP25:AP26">
    <cfRule type="cellIs" dxfId="2502" priority="6420" operator="between">
      <formula>10</formula>
      <formula>14.999</formula>
    </cfRule>
  </conditionalFormatting>
  <conditionalFormatting sqref="AP25:AP26">
    <cfRule type="cellIs" dxfId="2501" priority="6419" operator="between">
      <formula>15</formula>
      <formula>20</formula>
    </cfRule>
  </conditionalFormatting>
  <conditionalFormatting sqref="M21">
    <cfRule type="beginsWith" dxfId="2500" priority="5828" operator="beginsWith" text="?">
      <formula>LEFT(M21,LEN("?"))="?"</formula>
    </cfRule>
  </conditionalFormatting>
  <conditionalFormatting sqref="M21">
    <cfRule type="cellIs" dxfId="2499" priority="5827" operator="equal">
      <formula>0</formula>
    </cfRule>
  </conditionalFormatting>
  <conditionalFormatting sqref="AK25:AN25">
    <cfRule type="containsText" dxfId="2498" priority="5818" operator="containsText" text="g">
      <formula>NOT(ISERROR(SEARCH("g",AK25)))</formula>
    </cfRule>
  </conditionalFormatting>
  <conditionalFormatting sqref="AK25:AN25">
    <cfRule type="containsText" dxfId="2497" priority="5817" operator="containsText" text="ggggg">
      <formula>NOT(ISERROR(SEARCH("ggggg",AK25)))</formula>
    </cfRule>
  </conditionalFormatting>
  <conditionalFormatting sqref="AK25:AN25">
    <cfRule type="containsText" dxfId="2496" priority="5816" operator="containsText" text="gggggggggg">
      <formula>NOT(ISERROR(SEARCH("gggggggggg",AK25)))</formula>
    </cfRule>
  </conditionalFormatting>
  <conditionalFormatting sqref="AK25:AN25">
    <cfRule type="containsText" dxfId="2495" priority="5815" operator="containsText" text="ggggggggggggggg">
      <formula>NOT(ISERROR(SEARCH("ggggggggggggggg",AK25)))</formula>
    </cfRule>
  </conditionalFormatting>
  <conditionalFormatting sqref="AK26:AN26">
    <cfRule type="containsText" dxfId="2494" priority="5810" operator="containsText" text="g">
      <formula>NOT(ISERROR(SEARCH("g",AK26)))</formula>
    </cfRule>
  </conditionalFormatting>
  <conditionalFormatting sqref="AK26:AN26">
    <cfRule type="containsText" dxfId="2493" priority="5809" operator="containsText" text="ggggg">
      <formula>NOT(ISERROR(SEARCH("ggggg",AK26)))</formula>
    </cfRule>
  </conditionalFormatting>
  <conditionalFormatting sqref="AK26:AN26">
    <cfRule type="containsText" dxfId="2492" priority="5808" operator="containsText" text="gggggggggg">
      <formula>NOT(ISERROR(SEARCH("gggggggggg",AK26)))</formula>
    </cfRule>
  </conditionalFormatting>
  <conditionalFormatting sqref="AK26:AN26">
    <cfRule type="containsText" dxfId="2491" priority="5807" operator="containsText" text="ggggggggggggggg">
      <formula>NOT(ISERROR(SEARCH("ggggggggggggggg",AK26)))</formula>
    </cfRule>
  </conditionalFormatting>
  <conditionalFormatting sqref="AP28:AP31">
    <cfRule type="cellIs" dxfId="2490" priority="5766" operator="between">
      <formula>0</formula>
      <formula>4.999</formula>
    </cfRule>
  </conditionalFormatting>
  <conditionalFormatting sqref="AP28:AP31">
    <cfRule type="cellIs" dxfId="2489" priority="5765" operator="between">
      <formula>5</formula>
      <formula>9.999</formula>
    </cfRule>
  </conditionalFormatting>
  <conditionalFormatting sqref="AP28:AP31">
    <cfRule type="cellIs" dxfId="2488" priority="5764" operator="between">
      <formula>10</formula>
      <formula>14.999</formula>
    </cfRule>
  </conditionalFormatting>
  <conditionalFormatting sqref="AP28:AP31">
    <cfRule type="cellIs" dxfId="2487" priority="5763" operator="between">
      <formula>15</formula>
      <formula>20</formula>
    </cfRule>
  </conditionalFormatting>
  <conditionalFormatting sqref="M21">
    <cfRule type="containsBlanks" dxfId="2486" priority="5674">
      <formula>LEN(TRIM(M21))=0</formula>
    </cfRule>
  </conditionalFormatting>
  <conditionalFormatting sqref="K21">
    <cfRule type="containsBlanks" dxfId="2485" priority="5673">
      <formula>LEN(TRIM(K21))=0</formula>
    </cfRule>
  </conditionalFormatting>
  <conditionalFormatting sqref="AK86:AN86">
    <cfRule type="containsText" dxfId="2484" priority="5670" operator="containsText" text="g">
      <formula>NOT(ISERROR(SEARCH("g",AK86)))</formula>
    </cfRule>
  </conditionalFormatting>
  <conditionalFormatting sqref="AK86:AN86">
    <cfRule type="containsText" dxfId="2483" priority="5669" operator="containsText" text="ggggg">
      <formula>NOT(ISERROR(SEARCH("ggggg",AK86)))</formula>
    </cfRule>
  </conditionalFormatting>
  <conditionalFormatting sqref="AK86:AN86">
    <cfRule type="containsText" dxfId="2482" priority="5668" operator="containsText" text="gggggggggg">
      <formula>NOT(ISERROR(SEARCH("gggggggggg",AK86)))</formula>
    </cfRule>
  </conditionalFormatting>
  <conditionalFormatting sqref="AK86:AN86">
    <cfRule type="containsText" dxfId="2481" priority="5667" operator="containsText" text="ggggggggggggggg">
      <formula>NOT(ISERROR(SEARCH("ggggggggggggggg",AK86)))</formula>
    </cfRule>
  </conditionalFormatting>
  <conditionalFormatting sqref="AP86">
    <cfRule type="cellIs" dxfId="2480" priority="5666" operator="between">
      <formula>0.001</formula>
      <formula>4.999</formula>
    </cfRule>
  </conditionalFormatting>
  <conditionalFormatting sqref="AP86">
    <cfRule type="cellIs" dxfId="2479" priority="5665" operator="between">
      <formula>5</formula>
      <formula>9.999</formula>
    </cfRule>
  </conditionalFormatting>
  <conditionalFormatting sqref="AP86">
    <cfRule type="cellIs" dxfId="2478" priority="5664" operator="between">
      <formula>10</formula>
      <formula>14.999</formula>
    </cfRule>
  </conditionalFormatting>
  <conditionalFormatting sqref="AP86">
    <cfRule type="cellIs" dxfId="2477" priority="5663" operator="between">
      <formula>15</formula>
      <formula>20</formula>
    </cfRule>
  </conditionalFormatting>
  <conditionalFormatting sqref="AK111:AN111 AK116:AN116 AK121:AN121">
    <cfRule type="containsText" dxfId="2476" priority="5489" operator="containsText" text="g">
      <formula>NOT(ISERROR(SEARCH("g",AK111)))</formula>
    </cfRule>
  </conditionalFormatting>
  <conditionalFormatting sqref="AK111:AN111 AK116:AN116 AK121:AN121">
    <cfRule type="containsText" dxfId="2475" priority="5488" operator="containsText" text="ggggg">
      <formula>NOT(ISERROR(SEARCH("ggggg",AK111)))</formula>
    </cfRule>
  </conditionalFormatting>
  <conditionalFormatting sqref="AK111:AN111 AK116:AN116 AK121:AN121">
    <cfRule type="containsText" dxfId="2474" priority="5487" operator="containsText" text="gggggggggg">
      <formula>NOT(ISERROR(SEARCH("gggggggggg",AK111)))</formula>
    </cfRule>
  </conditionalFormatting>
  <conditionalFormatting sqref="AK111:AN111 AK116:AN116 AK121:AN121">
    <cfRule type="containsText" dxfId="2473" priority="5486" operator="containsText" text="ggggggggggggggg">
      <formula>NOT(ISERROR(SEARCH("ggggggggggggggg",AK111)))</formula>
    </cfRule>
  </conditionalFormatting>
  <conditionalFormatting sqref="AP111 AP116 AP121">
    <cfRule type="cellIs" dxfId="2472" priority="5485" operator="between">
      <formula>0.001</formula>
      <formula>4.999</formula>
    </cfRule>
  </conditionalFormatting>
  <conditionalFormatting sqref="AP111 AP116 AP121">
    <cfRule type="cellIs" dxfId="2471" priority="5484" operator="between">
      <formula>5</formula>
      <formula>9.999</formula>
    </cfRule>
  </conditionalFormatting>
  <conditionalFormatting sqref="AP111 AP116 AP121">
    <cfRule type="cellIs" dxfId="2470" priority="5483" operator="between">
      <formula>10</formula>
      <formula>14.999</formula>
    </cfRule>
  </conditionalFormatting>
  <conditionalFormatting sqref="AP111 AP116 AP121">
    <cfRule type="cellIs" dxfId="2469" priority="5482" operator="between">
      <formula>15</formula>
      <formula>20</formula>
    </cfRule>
  </conditionalFormatting>
  <conditionalFormatting sqref="AK147:AN147 AK152:AN152 AK157:AN157">
    <cfRule type="containsText" dxfId="2468" priority="5308" operator="containsText" text="g">
      <formula>NOT(ISERROR(SEARCH("g",AK147)))</formula>
    </cfRule>
  </conditionalFormatting>
  <conditionalFormatting sqref="AK147:AN147 AK152:AN152 AK157:AN157">
    <cfRule type="containsText" dxfId="2467" priority="5307" operator="containsText" text="ggggg">
      <formula>NOT(ISERROR(SEARCH("ggggg",AK147)))</formula>
    </cfRule>
  </conditionalFormatting>
  <conditionalFormatting sqref="AK147:AN147 AK152:AN152 AK157:AN157">
    <cfRule type="containsText" dxfId="2466" priority="5306" operator="containsText" text="gggggggggg">
      <formula>NOT(ISERROR(SEARCH("gggggggggg",AK147)))</formula>
    </cfRule>
  </conditionalFormatting>
  <conditionalFormatting sqref="AK147:AN147 AK152:AN152 AK157:AN157">
    <cfRule type="containsText" dxfId="2465" priority="5305" operator="containsText" text="ggggggggggggggg">
      <formula>NOT(ISERROR(SEARCH("ggggggggggggggg",AK147)))</formula>
    </cfRule>
  </conditionalFormatting>
  <conditionalFormatting sqref="AP147 AP152 AP157">
    <cfRule type="cellIs" dxfId="2464" priority="5304" operator="between">
      <formula>0.001</formula>
      <formula>4.999</formula>
    </cfRule>
  </conditionalFormatting>
  <conditionalFormatting sqref="AP147 AP152 AP157">
    <cfRule type="cellIs" dxfId="2463" priority="5303" operator="between">
      <formula>5</formula>
      <formula>9.999</formula>
    </cfRule>
  </conditionalFormatting>
  <conditionalFormatting sqref="AP147 AP152 AP157">
    <cfRule type="cellIs" dxfId="2462" priority="5302" operator="between">
      <formula>10</formula>
      <formula>14.999</formula>
    </cfRule>
  </conditionalFormatting>
  <conditionalFormatting sqref="AP147 AP152 AP157">
    <cfRule type="cellIs" dxfId="2461" priority="5301" operator="between">
      <formula>15</formula>
      <formula>20</formula>
    </cfRule>
  </conditionalFormatting>
  <conditionalFormatting sqref="AK180:AN180 AK185:AN185 AK187:AN187">
    <cfRule type="containsText" dxfId="2460" priority="5127" operator="containsText" text="g">
      <formula>NOT(ISERROR(SEARCH("g",AK180)))</formula>
    </cfRule>
  </conditionalFormatting>
  <conditionalFormatting sqref="AK180:AN180 AK185:AN185 AK187:AN187">
    <cfRule type="containsText" dxfId="2459" priority="5126" operator="containsText" text="ggggg">
      <formula>NOT(ISERROR(SEARCH("ggggg",AK180)))</formula>
    </cfRule>
  </conditionalFormatting>
  <conditionalFormatting sqref="AK180:AN180 AK185:AN185 AK187:AN187">
    <cfRule type="containsText" dxfId="2458" priority="5125" operator="containsText" text="gggggggggg">
      <formula>NOT(ISERROR(SEARCH("gggggggggg",AK180)))</formula>
    </cfRule>
  </conditionalFormatting>
  <conditionalFormatting sqref="AK180:AN180 AK185:AN185 AK187:AN187">
    <cfRule type="containsText" dxfId="2457" priority="5124" operator="containsText" text="ggggggggggggggg">
      <formula>NOT(ISERROR(SEARCH("ggggggggggggggg",AK180)))</formula>
    </cfRule>
  </conditionalFormatting>
  <conditionalFormatting sqref="AP180 AP185 AP187">
    <cfRule type="cellIs" dxfId="2456" priority="5123" operator="between">
      <formula>0.001</formula>
      <formula>4.999</formula>
    </cfRule>
  </conditionalFormatting>
  <conditionalFormatting sqref="AP180 AP185 AP187">
    <cfRule type="cellIs" dxfId="2455" priority="5122" operator="between">
      <formula>5</formula>
      <formula>9.999</formula>
    </cfRule>
  </conditionalFormatting>
  <conditionalFormatting sqref="AP180 AP185 AP187">
    <cfRule type="cellIs" dxfId="2454" priority="5121" operator="between">
      <formula>10</formula>
      <formula>14.999</formula>
    </cfRule>
  </conditionalFormatting>
  <conditionalFormatting sqref="AP180 AP185 AP187">
    <cfRule type="cellIs" dxfId="2453" priority="5120" operator="between">
      <formula>15</formula>
      <formula>20</formula>
    </cfRule>
  </conditionalFormatting>
  <conditionalFormatting sqref="AK281:AN281 AK286:AN286 AK291:AN291">
    <cfRule type="containsText" dxfId="2452" priority="4946" operator="containsText" text="g">
      <formula>NOT(ISERROR(SEARCH("g",AK281)))</formula>
    </cfRule>
  </conditionalFormatting>
  <conditionalFormatting sqref="AK281:AN281 AK286:AN286 AK291:AN291">
    <cfRule type="containsText" dxfId="2451" priority="4945" operator="containsText" text="ggggg">
      <formula>NOT(ISERROR(SEARCH("ggggg",AK281)))</formula>
    </cfRule>
  </conditionalFormatting>
  <conditionalFormatting sqref="AK281:AN281 AK286:AN286 AK291:AN291">
    <cfRule type="containsText" dxfId="2450" priority="4944" operator="containsText" text="gggggggggg">
      <formula>NOT(ISERROR(SEARCH("gggggggggg",AK281)))</formula>
    </cfRule>
  </conditionalFormatting>
  <conditionalFormatting sqref="AK281:AN281 AK286:AN286 AK291:AN291">
    <cfRule type="containsText" dxfId="2449" priority="4943" operator="containsText" text="ggggggggggggggg">
      <formula>NOT(ISERROR(SEARCH("ggggggggggggggg",AK281)))</formula>
    </cfRule>
  </conditionalFormatting>
  <conditionalFormatting sqref="AP281 AP286 AP291">
    <cfRule type="cellIs" dxfId="2448" priority="4942" operator="between">
      <formula>0.001</formula>
      <formula>4.999</formula>
    </cfRule>
  </conditionalFormatting>
  <conditionalFormatting sqref="AP281 AP286 AP291">
    <cfRule type="cellIs" dxfId="2447" priority="4941" operator="between">
      <formula>5</formula>
      <formula>9.999</formula>
    </cfRule>
  </conditionalFormatting>
  <conditionalFormatting sqref="AP281 AP286 AP291">
    <cfRule type="cellIs" dxfId="2446" priority="4940" operator="between">
      <formula>10</formula>
      <formula>14.999</formula>
    </cfRule>
  </conditionalFormatting>
  <conditionalFormatting sqref="AP281 AP286 AP291">
    <cfRule type="cellIs" dxfId="2445" priority="4939" operator="between">
      <formula>15</formula>
      <formula>20</formula>
    </cfRule>
  </conditionalFormatting>
  <conditionalFormatting sqref="M21">
    <cfRule type="beginsWith" dxfId="2444" priority="3783" operator="beginsWith" text="FAUX">
      <formula>LEFT(M21,LEN("FAUX"))="FAUX"</formula>
    </cfRule>
  </conditionalFormatting>
  <conditionalFormatting sqref="J21">
    <cfRule type="cellIs" dxfId="2443" priority="3651" operator="equal">
      <formula>1</formula>
    </cfRule>
  </conditionalFormatting>
  <conditionalFormatting sqref="J21">
    <cfRule type="cellIs" dxfId="2442" priority="3650" operator="equal">
      <formula>2</formula>
    </cfRule>
  </conditionalFormatting>
  <conditionalFormatting sqref="J21">
    <cfRule type="cellIs" dxfId="2441" priority="3649" operator="equal">
      <formula>3</formula>
    </cfRule>
  </conditionalFormatting>
  <conditionalFormatting sqref="J21">
    <cfRule type="cellIs" dxfId="2440" priority="3648" operator="equal">
      <formula>4</formula>
    </cfRule>
  </conditionalFormatting>
  <conditionalFormatting sqref="J21">
    <cfRule type="cellIs" dxfId="2439" priority="3647" operator="equal">
      <formula>5</formula>
    </cfRule>
  </conditionalFormatting>
  <conditionalFormatting sqref="J21">
    <cfRule type="cellIs" dxfId="2438" priority="3646" operator="equal">
      <formula>6</formula>
    </cfRule>
  </conditionalFormatting>
  <conditionalFormatting sqref="J21">
    <cfRule type="beginsWith" dxfId="2437" priority="3645" operator="beginsWith" text="?">
      <formula>LEFT(J21,LEN("?"))="?"</formula>
    </cfRule>
  </conditionalFormatting>
  <conditionalFormatting sqref="J21">
    <cfRule type="containsBlanks" dxfId="2436" priority="3644">
      <formula>LEN(TRIM(J21))=0</formula>
    </cfRule>
  </conditionalFormatting>
  <conditionalFormatting sqref="AK28:AN28">
    <cfRule type="containsText" dxfId="2435" priority="3558" operator="containsText" text="g">
      <formula>NOT(ISERROR(SEARCH("g",AK28)))</formula>
    </cfRule>
  </conditionalFormatting>
  <conditionalFormatting sqref="AK28:AN28">
    <cfRule type="containsText" dxfId="2434" priority="3557" operator="containsText" text="ggggg">
      <formula>NOT(ISERROR(SEARCH("ggggg",AK28)))</formula>
    </cfRule>
  </conditionalFormatting>
  <conditionalFormatting sqref="AK28:AN28">
    <cfRule type="containsText" dxfId="2433" priority="3556" operator="containsText" text="gggggggggg">
      <formula>NOT(ISERROR(SEARCH("gggggggggg",AK28)))</formula>
    </cfRule>
  </conditionalFormatting>
  <conditionalFormatting sqref="AK28:AN28">
    <cfRule type="containsText" dxfId="2432" priority="3555" operator="containsText" text="ggggggggggggggg">
      <formula>NOT(ISERROR(SEARCH("ggggggggggggggg",AK28)))</formula>
    </cfRule>
  </conditionalFormatting>
  <conditionalFormatting sqref="AK29:AN29">
    <cfRule type="containsText" dxfId="2431" priority="3554" operator="containsText" text="g">
      <formula>NOT(ISERROR(SEARCH("g",AK29)))</formula>
    </cfRule>
  </conditionalFormatting>
  <conditionalFormatting sqref="AK29:AN29">
    <cfRule type="containsText" dxfId="2430" priority="3553" operator="containsText" text="ggggg">
      <formula>NOT(ISERROR(SEARCH("ggggg",AK29)))</formula>
    </cfRule>
  </conditionalFormatting>
  <conditionalFormatting sqref="AK29:AN29">
    <cfRule type="containsText" dxfId="2429" priority="3552" operator="containsText" text="gggggggggg">
      <formula>NOT(ISERROR(SEARCH("gggggggggg",AK29)))</formula>
    </cfRule>
  </conditionalFormatting>
  <conditionalFormatting sqref="AK29:AN29">
    <cfRule type="containsText" dxfId="2428" priority="3551" operator="containsText" text="ggggggggggggggg">
      <formula>NOT(ISERROR(SEARCH("ggggggggggggggg",AK29)))</formula>
    </cfRule>
  </conditionalFormatting>
  <conditionalFormatting sqref="AK30:AN30">
    <cfRule type="containsText" dxfId="2427" priority="3550" operator="containsText" text="g">
      <formula>NOT(ISERROR(SEARCH("g",AK30)))</formula>
    </cfRule>
  </conditionalFormatting>
  <conditionalFormatting sqref="AK30:AN30">
    <cfRule type="containsText" dxfId="2426" priority="3549" operator="containsText" text="ggggg">
      <formula>NOT(ISERROR(SEARCH("ggggg",AK30)))</formula>
    </cfRule>
  </conditionalFormatting>
  <conditionalFormatting sqref="AK30:AN30">
    <cfRule type="containsText" dxfId="2425" priority="3548" operator="containsText" text="gggggggggg">
      <formula>NOT(ISERROR(SEARCH("gggggggggg",AK30)))</formula>
    </cfRule>
  </conditionalFormatting>
  <conditionalFormatting sqref="AK30:AN30">
    <cfRule type="containsText" dxfId="2424" priority="3547" operator="containsText" text="ggggggggggggggg">
      <formula>NOT(ISERROR(SEARCH("ggggggggggggggg",AK30)))</formula>
    </cfRule>
  </conditionalFormatting>
  <conditionalFormatting sqref="AK31:AN31">
    <cfRule type="containsText" dxfId="2423" priority="3546" operator="containsText" text="g">
      <formula>NOT(ISERROR(SEARCH("g",AK31)))</formula>
    </cfRule>
  </conditionalFormatting>
  <conditionalFormatting sqref="AK31:AN31">
    <cfRule type="containsText" dxfId="2422" priority="3545" operator="containsText" text="ggggg">
      <formula>NOT(ISERROR(SEARCH("ggggg",AK31)))</formula>
    </cfRule>
  </conditionalFormatting>
  <conditionalFormatting sqref="AK31:AN31">
    <cfRule type="containsText" dxfId="2421" priority="3544" operator="containsText" text="gggggggggg">
      <formula>NOT(ISERROR(SEARCH("gggggggggg",AK31)))</formula>
    </cfRule>
  </conditionalFormatting>
  <conditionalFormatting sqref="AK31:AN31">
    <cfRule type="containsText" dxfId="2420" priority="3543" operator="containsText" text="ggggggggggggggg">
      <formula>NOT(ISERROR(SEARCH("ggggggggggggggg",AK31)))</formula>
    </cfRule>
  </conditionalFormatting>
  <conditionalFormatting sqref="AV42:AV45">
    <cfRule type="cellIs" dxfId="2419" priority="3538" operator="between">
      <formula>0.001</formula>
      <formula>4.999</formula>
    </cfRule>
  </conditionalFormatting>
  <conditionalFormatting sqref="AV42:AV45">
    <cfRule type="cellIs" dxfId="2418" priority="3537" operator="between">
      <formula>5</formula>
      <formula>9.999</formula>
    </cfRule>
  </conditionalFormatting>
  <conditionalFormatting sqref="AV42:AV45">
    <cfRule type="cellIs" dxfId="2417" priority="3536" operator="between">
      <formula>10</formula>
      <formula>14.999</formula>
    </cfRule>
  </conditionalFormatting>
  <conditionalFormatting sqref="AV42:AV45">
    <cfRule type="cellIs" dxfId="2416" priority="3535" operator="between">
      <formula>15</formula>
      <formula>20</formula>
    </cfRule>
  </conditionalFormatting>
  <conditionalFormatting sqref="AV42:AV45">
    <cfRule type="beginsWith" dxfId="2415" priority="3533" operator="beginsWith" text="Néant">
      <formula>LEFT(AV42,LEN("Néant"))="Néant"</formula>
    </cfRule>
  </conditionalFormatting>
  <conditionalFormatting sqref="AV42:AV45">
    <cfRule type="beginsWith" dxfId="2414" priority="3532" operator="beginsWith" text="?">
      <formula>LEFT(AV42,LEN("?"))="?"</formula>
    </cfRule>
  </conditionalFormatting>
  <conditionalFormatting sqref="AV42:AV45">
    <cfRule type="cellIs" dxfId="2413" priority="3531" operator="equal">
      <formula>1</formula>
    </cfRule>
  </conditionalFormatting>
  <conditionalFormatting sqref="AV42:AV45">
    <cfRule type="cellIs" dxfId="2412" priority="3530" operator="equal">
      <formula>2</formula>
    </cfRule>
  </conditionalFormatting>
  <conditionalFormatting sqref="AV42:AV45">
    <cfRule type="cellIs" dxfId="2411" priority="3529" operator="equal">
      <formula>3</formula>
    </cfRule>
  </conditionalFormatting>
  <conditionalFormatting sqref="H56">
    <cfRule type="cellIs" dxfId="2410" priority="3528" operator="between">
      <formula>0.001</formula>
      <formula>4.999</formula>
    </cfRule>
  </conditionalFormatting>
  <conditionalFormatting sqref="H56">
    <cfRule type="cellIs" dxfId="2409" priority="3527" operator="between">
      <formula>5</formula>
      <formula>9.999</formula>
    </cfRule>
  </conditionalFormatting>
  <conditionalFormatting sqref="H56">
    <cfRule type="cellIs" dxfId="2408" priority="3526" operator="between">
      <formula>10</formula>
      <formula>14.999</formula>
    </cfRule>
  </conditionalFormatting>
  <conditionalFormatting sqref="H56">
    <cfRule type="cellIs" dxfId="2407" priority="3525" operator="between">
      <formula>15</formula>
      <formula>20</formula>
    </cfRule>
  </conditionalFormatting>
  <conditionalFormatting sqref="AV61:AV64">
    <cfRule type="cellIs" dxfId="2406" priority="3495" operator="between">
      <formula>0.001</formula>
      <formula>4.999</formula>
    </cfRule>
  </conditionalFormatting>
  <conditionalFormatting sqref="AV61:AV64">
    <cfRule type="cellIs" dxfId="2405" priority="3494" operator="between">
      <formula>5</formula>
      <formula>9.999</formula>
    </cfRule>
  </conditionalFormatting>
  <conditionalFormatting sqref="AV61:AV64">
    <cfRule type="cellIs" dxfId="2404" priority="3493" operator="between">
      <formula>10</formula>
      <formula>14.999</formula>
    </cfRule>
  </conditionalFormatting>
  <conditionalFormatting sqref="AV61:AV64">
    <cfRule type="cellIs" dxfId="2403" priority="3492" operator="between">
      <formula>15</formula>
      <formula>20</formula>
    </cfRule>
  </conditionalFormatting>
  <conditionalFormatting sqref="AV61:AV64">
    <cfRule type="beginsWith" dxfId="2402" priority="3489" operator="beginsWith" text="?">
      <formula>LEFT(AV61,LEN("?"))="?"</formula>
    </cfRule>
  </conditionalFormatting>
  <conditionalFormatting sqref="AV61:AV64">
    <cfRule type="cellIs" dxfId="2401" priority="3488" operator="equal">
      <formula>1</formula>
    </cfRule>
  </conditionalFormatting>
  <conditionalFormatting sqref="AV61:AV64">
    <cfRule type="cellIs" dxfId="2400" priority="3487" operator="equal">
      <formula>2</formula>
    </cfRule>
  </conditionalFormatting>
  <conditionalFormatting sqref="AV61:AV64">
    <cfRule type="cellIs" dxfId="2399" priority="3486" operator="equal">
      <formula>3</formula>
    </cfRule>
  </conditionalFormatting>
  <conditionalFormatting sqref="H91">
    <cfRule type="cellIs" dxfId="2398" priority="3485" operator="between">
      <formula>0.001</formula>
      <formula>4.999</formula>
    </cfRule>
  </conditionalFormatting>
  <conditionalFormatting sqref="H91">
    <cfRule type="cellIs" dxfId="2397" priority="3484" operator="between">
      <formula>5</formula>
      <formula>9.999</formula>
    </cfRule>
  </conditionalFormatting>
  <conditionalFormatting sqref="H91">
    <cfRule type="cellIs" dxfId="2396" priority="3483" operator="between">
      <formula>10</formula>
      <formula>14.999</formula>
    </cfRule>
  </conditionalFormatting>
  <conditionalFormatting sqref="H91">
    <cfRule type="cellIs" dxfId="2395" priority="3482" operator="between">
      <formula>15</formula>
      <formula>20</formula>
    </cfRule>
  </conditionalFormatting>
  <conditionalFormatting sqref="AK95:AN95">
    <cfRule type="containsText" dxfId="2394" priority="3468" operator="containsText" text="g">
      <formula>NOT(ISERROR(SEARCH("g",AK95)))</formula>
    </cfRule>
  </conditionalFormatting>
  <conditionalFormatting sqref="AK95:AN95">
    <cfRule type="containsText" dxfId="2393" priority="3467" operator="containsText" text="ggggg">
      <formula>NOT(ISERROR(SEARCH("ggggg",AK95)))</formula>
    </cfRule>
  </conditionalFormatting>
  <conditionalFormatting sqref="AK95:AN95">
    <cfRule type="containsText" dxfId="2392" priority="3466" operator="containsText" text="gggggggggg">
      <formula>NOT(ISERROR(SEARCH("gggggggggg",AK95)))</formula>
    </cfRule>
  </conditionalFormatting>
  <conditionalFormatting sqref="AK95:AN95">
    <cfRule type="containsText" dxfId="2391" priority="3465" operator="containsText" text="ggggggggggggggg">
      <formula>NOT(ISERROR(SEARCH("ggggggggggggggg",AK95)))</formula>
    </cfRule>
  </conditionalFormatting>
  <conditionalFormatting sqref="AK112:AN115">
    <cfRule type="containsText" dxfId="2390" priority="3464" operator="containsText" text="g">
      <formula>NOT(ISERROR(SEARCH("g",AK112)))</formula>
    </cfRule>
  </conditionalFormatting>
  <conditionalFormatting sqref="AK112:AN115">
    <cfRule type="containsText" dxfId="2389" priority="3463" operator="containsText" text="ggggg">
      <formula>NOT(ISERROR(SEARCH("ggggg",AK112)))</formula>
    </cfRule>
  </conditionalFormatting>
  <conditionalFormatting sqref="AK112:AN115">
    <cfRule type="containsText" dxfId="2388" priority="3462" operator="containsText" text="gggggggggg">
      <formula>NOT(ISERROR(SEARCH("gggggggggg",AK112)))</formula>
    </cfRule>
  </conditionalFormatting>
  <conditionalFormatting sqref="AK112:AN115">
    <cfRule type="containsText" dxfId="2387" priority="3461" operator="containsText" text="ggggggggggggggg">
      <formula>NOT(ISERROR(SEARCH("ggggggggggggggg",AK112)))</formula>
    </cfRule>
  </conditionalFormatting>
  <conditionalFormatting sqref="AK117:AN120">
    <cfRule type="containsText" dxfId="2386" priority="3460" operator="containsText" text="g">
      <formula>NOT(ISERROR(SEARCH("g",AK117)))</formula>
    </cfRule>
  </conditionalFormatting>
  <conditionalFormatting sqref="AK117:AN120">
    <cfRule type="containsText" dxfId="2385" priority="3459" operator="containsText" text="ggggg">
      <formula>NOT(ISERROR(SEARCH("ggggg",AK117)))</formula>
    </cfRule>
  </conditionalFormatting>
  <conditionalFormatting sqref="AK117:AN120">
    <cfRule type="containsText" dxfId="2384" priority="3458" operator="containsText" text="gggggggggg">
      <formula>NOT(ISERROR(SEARCH("gggggggggg",AK117)))</formula>
    </cfRule>
  </conditionalFormatting>
  <conditionalFormatting sqref="AK117:AN120">
    <cfRule type="containsText" dxfId="2383" priority="3457" operator="containsText" text="ggggggggggggggg">
      <formula>NOT(ISERROR(SEARCH("ggggggggggggggg",AK117)))</formula>
    </cfRule>
  </conditionalFormatting>
  <conditionalFormatting sqref="AK130:AN131">
    <cfRule type="containsText" dxfId="2382" priority="3456" operator="containsText" text="g">
      <formula>NOT(ISERROR(SEARCH("g",AK130)))</formula>
    </cfRule>
  </conditionalFormatting>
  <conditionalFormatting sqref="AK130:AN131">
    <cfRule type="containsText" dxfId="2381" priority="3455" operator="containsText" text="ggggg">
      <formula>NOT(ISERROR(SEARCH("ggggg",AK130)))</formula>
    </cfRule>
  </conditionalFormatting>
  <conditionalFormatting sqref="AK130:AN131">
    <cfRule type="containsText" dxfId="2380" priority="3454" operator="containsText" text="gggggggggg">
      <formula>NOT(ISERROR(SEARCH("gggggggggg",AK130)))</formula>
    </cfRule>
  </conditionalFormatting>
  <conditionalFormatting sqref="AK130:AN131">
    <cfRule type="containsText" dxfId="2379" priority="3453" operator="containsText" text="ggggggggggggggg">
      <formula>NOT(ISERROR(SEARCH("ggggggggggggggg",AK130)))</formula>
    </cfRule>
  </conditionalFormatting>
  <conditionalFormatting sqref="AK148:AN151">
    <cfRule type="containsText" dxfId="2378" priority="3452" operator="containsText" text="g">
      <formula>NOT(ISERROR(SEARCH("g",AK148)))</formula>
    </cfRule>
  </conditionalFormatting>
  <conditionalFormatting sqref="AK148:AN151">
    <cfRule type="containsText" dxfId="2377" priority="3451" operator="containsText" text="ggggg">
      <formula>NOT(ISERROR(SEARCH("ggggg",AK148)))</formula>
    </cfRule>
  </conditionalFormatting>
  <conditionalFormatting sqref="AK148:AN151">
    <cfRule type="containsText" dxfId="2376" priority="3450" operator="containsText" text="gggggggggg">
      <formula>NOT(ISERROR(SEARCH("gggggggggg",AK148)))</formula>
    </cfRule>
  </conditionalFormatting>
  <conditionalFormatting sqref="AK148:AN151">
    <cfRule type="containsText" dxfId="2375" priority="3449" operator="containsText" text="ggggggggggggggg">
      <formula>NOT(ISERROR(SEARCH("ggggggggggggggg",AK148)))</formula>
    </cfRule>
  </conditionalFormatting>
  <conditionalFormatting sqref="AK153:AN156">
    <cfRule type="containsText" dxfId="2374" priority="3448" operator="containsText" text="g">
      <formula>NOT(ISERROR(SEARCH("g",AK153)))</formula>
    </cfRule>
  </conditionalFormatting>
  <conditionalFormatting sqref="AK153:AN156">
    <cfRule type="containsText" dxfId="2373" priority="3447" operator="containsText" text="ggggg">
      <formula>NOT(ISERROR(SEARCH("ggggg",AK153)))</formula>
    </cfRule>
  </conditionalFormatting>
  <conditionalFormatting sqref="AK153:AN156">
    <cfRule type="containsText" dxfId="2372" priority="3446" operator="containsText" text="gggggggggg">
      <formula>NOT(ISERROR(SEARCH("gggggggggg",AK153)))</formula>
    </cfRule>
  </conditionalFormatting>
  <conditionalFormatting sqref="AK153:AN156">
    <cfRule type="containsText" dxfId="2371" priority="3445" operator="containsText" text="ggggggggggggggg">
      <formula>NOT(ISERROR(SEARCH("ggggggggggggggg",AK153)))</formula>
    </cfRule>
  </conditionalFormatting>
  <conditionalFormatting sqref="AV84:AV87">
    <cfRule type="beginsWith" dxfId="2370" priority="3444" operator="beginsWith" text="Néant">
      <formula>LEFT(AV84,LEN("Néant"))="Néant"</formula>
    </cfRule>
  </conditionalFormatting>
  <conditionalFormatting sqref="AV84:AV87">
    <cfRule type="cellIs" dxfId="2369" priority="3443" operator="between">
      <formula>0.001</formula>
      <formula>4.999</formula>
    </cfRule>
  </conditionalFormatting>
  <conditionalFormatting sqref="AV84:AV87">
    <cfRule type="cellIs" dxfId="2368" priority="3442" operator="between">
      <formula>5</formula>
      <formula>9.999</formula>
    </cfRule>
  </conditionalFormatting>
  <conditionalFormatting sqref="AV84:AV87">
    <cfRule type="cellIs" dxfId="2367" priority="3441" operator="between">
      <formula>10</formula>
      <formula>14.999</formula>
    </cfRule>
  </conditionalFormatting>
  <conditionalFormatting sqref="AV84:AV87">
    <cfRule type="cellIs" dxfId="2366" priority="3440" operator="between">
      <formula>15</formula>
      <formula>20</formula>
    </cfRule>
  </conditionalFormatting>
  <conditionalFormatting sqref="AV84:AV87">
    <cfRule type="beginsWith" dxfId="2365" priority="3437" operator="beginsWith" text="?">
      <formula>LEFT(AV84,LEN("?"))="?"</formula>
    </cfRule>
  </conditionalFormatting>
  <conditionalFormatting sqref="AV84:AV87">
    <cfRule type="cellIs" dxfId="2364" priority="3436" operator="equal">
      <formula>1</formula>
    </cfRule>
  </conditionalFormatting>
  <conditionalFormatting sqref="AV84:AV87">
    <cfRule type="cellIs" dxfId="2363" priority="3435" operator="equal">
      <formula>2</formula>
    </cfRule>
  </conditionalFormatting>
  <conditionalFormatting sqref="AV84:AV87">
    <cfRule type="cellIs" dxfId="2362" priority="3434" operator="equal">
      <formula>3</formula>
    </cfRule>
  </conditionalFormatting>
  <conditionalFormatting sqref="H126">
    <cfRule type="cellIs" dxfId="2361" priority="3433" operator="between">
      <formula>0.001</formula>
      <formula>4.999</formula>
    </cfRule>
  </conditionalFormatting>
  <conditionalFormatting sqref="H126">
    <cfRule type="cellIs" dxfId="2360" priority="3432" operator="between">
      <formula>5</formula>
      <formula>9.999</formula>
    </cfRule>
  </conditionalFormatting>
  <conditionalFormatting sqref="H126">
    <cfRule type="cellIs" dxfId="2359" priority="3431" operator="between">
      <formula>10</formula>
      <formula>14.999</formula>
    </cfRule>
  </conditionalFormatting>
  <conditionalFormatting sqref="H126">
    <cfRule type="cellIs" dxfId="2358" priority="3430" operator="between">
      <formula>15</formula>
      <formula>20</formula>
    </cfRule>
  </conditionalFormatting>
  <conditionalFormatting sqref="AV119:AV122">
    <cfRule type="beginsWith" dxfId="2357" priority="3417" operator="beginsWith" text="Néant">
      <formula>LEFT(AV119,LEN("Néant"))="Néant"</formula>
    </cfRule>
  </conditionalFormatting>
  <conditionalFormatting sqref="AV119:AV122">
    <cfRule type="cellIs" dxfId="2356" priority="3416" operator="between">
      <formula>0.001</formula>
      <formula>4.999</formula>
    </cfRule>
  </conditionalFormatting>
  <conditionalFormatting sqref="AV119:AV122">
    <cfRule type="cellIs" dxfId="2355" priority="3415" operator="between">
      <formula>5</formula>
      <formula>9.999</formula>
    </cfRule>
  </conditionalFormatting>
  <conditionalFormatting sqref="AV119:AV122">
    <cfRule type="cellIs" dxfId="2354" priority="3414" operator="between">
      <formula>10</formula>
      <formula>14.999</formula>
    </cfRule>
  </conditionalFormatting>
  <conditionalFormatting sqref="AV119:AV122">
    <cfRule type="cellIs" dxfId="2353" priority="3413" operator="between">
      <formula>15</formula>
      <formula>20</formula>
    </cfRule>
  </conditionalFormatting>
  <conditionalFormatting sqref="AV119:AV122">
    <cfRule type="beginsWith" dxfId="2352" priority="3410" operator="beginsWith" text="?">
      <formula>LEFT(AV119,LEN("?"))="?"</formula>
    </cfRule>
  </conditionalFormatting>
  <conditionalFormatting sqref="AV119:AV122">
    <cfRule type="cellIs" dxfId="2351" priority="3409" operator="equal">
      <formula>1</formula>
    </cfRule>
  </conditionalFormatting>
  <conditionalFormatting sqref="AV119:AV122">
    <cfRule type="cellIs" dxfId="2350" priority="3408" operator="equal">
      <formula>2</formula>
    </cfRule>
  </conditionalFormatting>
  <conditionalFormatting sqref="AV119:AV122">
    <cfRule type="cellIs" dxfId="2349" priority="3407" operator="equal">
      <formula>3</formula>
    </cfRule>
  </conditionalFormatting>
  <conditionalFormatting sqref="H162">
    <cfRule type="cellIs" dxfId="2348" priority="3406" operator="between">
      <formula>0.001</formula>
      <formula>4.999</formula>
    </cfRule>
  </conditionalFormatting>
  <conditionalFormatting sqref="H162">
    <cfRule type="cellIs" dxfId="2347" priority="3405" operator="between">
      <formula>5</formula>
      <formula>9.999</formula>
    </cfRule>
  </conditionalFormatting>
  <conditionalFormatting sqref="H162">
    <cfRule type="cellIs" dxfId="2346" priority="3404" operator="between">
      <formula>10</formula>
      <formula>14.999</formula>
    </cfRule>
  </conditionalFormatting>
  <conditionalFormatting sqref="H162">
    <cfRule type="cellIs" dxfId="2345" priority="3403" operator="between">
      <formula>15</formula>
      <formula>20</formula>
    </cfRule>
  </conditionalFormatting>
  <conditionalFormatting sqref="AK166:AN167">
    <cfRule type="containsText" dxfId="2344" priority="3390" operator="containsText" text="g">
      <formula>NOT(ISERROR(SEARCH("g",AK166)))</formula>
    </cfRule>
  </conditionalFormatting>
  <conditionalFormatting sqref="AK166:AN167">
    <cfRule type="containsText" dxfId="2343" priority="3389" operator="containsText" text="ggggg">
      <formula>NOT(ISERROR(SEARCH("ggggg",AK166)))</formula>
    </cfRule>
  </conditionalFormatting>
  <conditionalFormatting sqref="AK166:AN167">
    <cfRule type="containsText" dxfId="2342" priority="3388" operator="containsText" text="gggggggggg">
      <formula>NOT(ISERROR(SEARCH("gggggggggg",AK166)))</formula>
    </cfRule>
  </conditionalFormatting>
  <conditionalFormatting sqref="AK166:AN167">
    <cfRule type="containsText" dxfId="2341" priority="3387" operator="containsText" text="ggggggggggggggg">
      <formula>NOT(ISERROR(SEARCH("ggggggggggggggg",AK166)))</formula>
    </cfRule>
  </conditionalFormatting>
  <conditionalFormatting sqref="AK181:AN184">
    <cfRule type="containsText" dxfId="2340" priority="3386" operator="containsText" text="g">
      <formula>NOT(ISERROR(SEARCH("g",AK181)))</formula>
    </cfRule>
  </conditionalFormatting>
  <conditionalFormatting sqref="AK181:AN184">
    <cfRule type="containsText" dxfId="2339" priority="3385" operator="containsText" text="ggggg">
      <formula>NOT(ISERROR(SEARCH("ggggg",AK181)))</formula>
    </cfRule>
  </conditionalFormatting>
  <conditionalFormatting sqref="AK181:AN184">
    <cfRule type="containsText" dxfId="2338" priority="3384" operator="containsText" text="gggggggggg">
      <formula>NOT(ISERROR(SEARCH("gggggggggg",AK181)))</formula>
    </cfRule>
  </conditionalFormatting>
  <conditionalFormatting sqref="AK181:AN184">
    <cfRule type="containsText" dxfId="2337" priority="3383" operator="containsText" text="ggggggggggggggg">
      <formula>NOT(ISERROR(SEARCH("ggggggggggggggg",AK181)))</formula>
    </cfRule>
  </conditionalFormatting>
  <conditionalFormatting sqref="AK186:AN186">
    <cfRule type="containsText" dxfId="2336" priority="3382" operator="containsText" text="g">
      <formula>NOT(ISERROR(SEARCH("g",AK186)))</formula>
    </cfRule>
  </conditionalFormatting>
  <conditionalFormatting sqref="AK186:AN186">
    <cfRule type="containsText" dxfId="2335" priority="3381" operator="containsText" text="ggggg">
      <formula>NOT(ISERROR(SEARCH("ggggg",AK186)))</formula>
    </cfRule>
  </conditionalFormatting>
  <conditionalFormatting sqref="AK186:AN186">
    <cfRule type="containsText" dxfId="2334" priority="3380" operator="containsText" text="gggggggggg">
      <formula>NOT(ISERROR(SEARCH("gggggggggg",AK186)))</formula>
    </cfRule>
  </conditionalFormatting>
  <conditionalFormatting sqref="AK186:AN186">
    <cfRule type="containsText" dxfId="2333" priority="3379" operator="containsText" text="ggggggggggggggg">
      <formula>NOT(ISERROR(SEARCH("ggggggggggggggg",AK186)))</formula>
    </cfRule>
  </conditionalFormatting>
  <conditionalFormatting sqref="AV155:AV158">
    <cfRule type="beginsWith" dxfId="2332" priority="3378" operator="beginsWith" text="Néant">
      <formula>LEFT(AV155,LEN("Néant"))="Néant"</formula>
    </cfRule>
  </conditionalFormatting>
  <conditionalFormatting sqref="AV155:AV158">
    <cfRule type="cellIs" dxfId="2331" priority="3377" operator="between">
      <formula>0.001</formula>
      <formula>4.999</formula>
    </cfRule>
  </conditionalFormatting>
  <conditionalFormatting sqref="AV155:AV158">
    <cfRule type="cellIs" dxfId="2330" priority="3376" operator="between">
      <formula>5</formula>
      <formula>9.999</formula>
    </cfRule>
  </conditionalFormatting>
  <conditionalFormatting sqref="AV155:AV158">
    <cfRule type="cellIs" dxfId="2329" priority="3375" operator="between">
      <formula>10</formula>
      <formula>14.999</formula>
    </cfRule>
  </conditionalFormatting>
  <conditionalFormatting sqref="AV155:AV158">
    <cfRule type="cellIs" dxfId="2328" priority="3374" operator="between">
      <formula>15</formula>
      <formula>20</formula>
    </cfRule>
  </conditionalFormatting>
  <conditionalFormatting sqref="AV155:AV158">
    <cfRule type="beginsWith" dxfId="2327" priority="3371" operator="beginsWith" text="?">
      <formula>LEFT(AV155,LEN("?"))="?"</formula>
    </cfRule>
  </conditionalFormatting>
  <conditionalFormatting sqref="AV155:AV158">
    <cfRule type="cellIs" dxfId="2326" priority="3370" operator="equal">
      <formula>1</formula>
    </cfRule>
  </conditionalFormatting>
  <conditionalFormatting sqref="AV155:AV158">
    <cfRule type="cellIs" dxfId="2325" priority="3369" operator="equal">
      <formula>2</formula>
    </cfRule>
  </conditionalFormatting>
  <conditionalFormatting sqref="AV155:AV158">
    <cfRule type="cellIs" dxfId="2324" priority="3368" operator="equal">
      <formula>3</formula>
    </cfRule>
  </conditionalFormatting>
  <conditionalFormatting sqref="H261">
    <cfRule type="cellIs" dxfId="2323" priority="3367" operator="between">
      <formula>0.001</formula>
      <formula>4.999</formula>
    </cfRule>
  </conditionalFormatting>
  <conditionalFormatting sqref="H261">
    <cfRule type="cellIs" dxfId="2322" priority="3366" operator="between">
      <formula>5</formula>
      <formula>9.999</formula>
    </cfRule>
  </conditionalFormatting>
  <conditionalFormatting sqref="H261">
    <cfRule type="cellIs" dxfId="2321" priority="3365" operator="between">
      <formula>10</formula>
      <formula>14.999</formula>
    </cfRule>
  </conditionalFormatting>
  <conditionalFormatting sqref="H261">
    <cfRule type="cellIs" dxfId="2320" priority="3364" operator="between">
      <formula>15</formula>
      <formula>20</formula>
    </cfRule>
  </conditionalFormatting>
  <conditionalFormatting sqref="AK265:AN265">
    <cfRule type="containsText" dxfId="2319" priority="3351" operator="containsText" text="g">
      <formula>NOT(ISERROR(SEARCH("g",AK265)))</formula>
    </cfRule>
  </conditionalFormatting>
  <conditionalFormatting sqref="AK265:AN265">
    <cfRule type="containsText" dxfId="2318" priority="3350" operator="containsText" text="ggggg">
      <formula>NOT(ISERROR(SEARCH("ggggg",AK265)))</formula>
    </cfRule>
  </conditionalFormatting>
  <conditionalFormatting sqref="AK265:AN265">
    <cfRule type="containsText" dxfId="2317" priority="3349" operator="containsText" text="gggggggggg">
      <formula>NOT(ISERROR(SEARCH("gggggggggg",AK265)))</formula>
    </cfRule>
  </conditionalFormatting>
  <conditionalFormatting sqref="AK265:AN265">
    <cfRule type="containsText" dxfId="2316" priority="3348" operator="containsText" text="ggggggggggggggg">
      <formula>NOT(ISERROR(SEARCH("ggggggggggggggg",AK265)))</formula>
    </cfRule>
  </conditionalFormatting>
  <conditionalFormatting sqref="AK282:AN285">
    <cfRule type="containsText" dxfId="2315" priority="3347" operator="containsText" text="g">
      <formula>NOT(ISERROR(SEARCH("g",AK282)))</formula>
    </cfRule>
  </conditionalFormatting>
  <conditionalFormatting sqref="AK282:AN285">
    <cfRule type="containsText" dxfId="2314" priority="3346" operator="containsText" text="ggggg">
      <formula>NOT(ISERROR(SEARCH("ggggg",AK282)))</formula>
    </cfRule>
  </conditionalFormatting>
  <conditionalFormatting sqref="AK282:AN285">
    <cfRule type="containsText" dxfId="2313" priority="3345" operator="containsText" text="gggggggggg">
      <formula>NOT(ISERROR(SEARCH("gggggggggg",AK282)))</formula>
    </cfRule>
  </conditionalFormatting>
  <conditionalFormatting sqref="AK282:AN285">
    <cfRule type="containsText" dxfId="2312" priority="3344" operator="containsText" text="ggggggggggggggg">
      <formula>NOT(ISERROR(SEARCH("ggggggggggggggg",AK282)))</formula>
    </cfRule>
  </conditionalFormatting>
  <conditionalFormatting sqref="AK287:AN290">
    <cfRule type="containsText" dxfId="2311" priority="3343" operator="containsText" text="g">
      <formula>NOT(ISERROR(SEARCH("g",AK287)))</formula>
    </cfRule>
  </conditionalFormatting>
  <conditionalFormatting sqref="AK287:AN290">
    <cfRule type="containsText" dxfId="2310" priority="3342" operator="containsText" text="ggggg">
      <formula>NOT(ISERROR(SEARCH("ggggg",AK287)))</formula>
    </cfRule>
  </conditionalFormatting>
  <conditionalFormatting sqref="AK287:AN290">
    <cfRule type="containsText" dxfId="2309" priority="3341" operator="containsText" text="gggggggggg">
      <formula>NOT(ISERROR(SEARCH("gggggggggg",AK287)))</formula>
    </cfRule>
  </conditionalFormatting>
  <conditionalFormatting sqref="AK287:AN290">
    <cfRule type="containsText" dxfId="2308" priority="3340" operator="containsText" text="ggggggggggggggg">
      <formula>NOT(ISERROR(SEARCH("ggggggggggggggg",AK287)))</formula>
    </cfRule>
  </conditionalFormatting>
  <conditionalFormatting sqref="AV289:AV292">
    <cfRule type="beginsWith" dxfId="2307" priority="3288" operator="beginsWith" text="Néant">
      <formula>LEFT(AV289,LEN("Néant"))="Néant"</formula>
    </cfRule>
  </conditionalFormatting>
  <conditionalFormatting sqref="AV289:AV292">
    <cfRule type="cellIs" dxfId="2306" priority="3287" operator="between">
      <formula>0.001</formula>
      <formula>4.999</formula>
    </cfRule>
  </conditionalFormatting>
  <conditionalFormatting sqref="AV289:AV292">
    <cfRule type="cellIs" dxfId="2305" priority="3286" operator="between">
      <formula>5</formula>
      <formula>9.999</formula>
    </cfRule>
  </conditionalFormatting>
  <conditionalFormatting sqref="AV289:AV292">
    <cfRule type="cellIs" dxfId="2304" priority="3285" operator="between">
      <formula>10</formula>
      <formula>14.999</formula>
    </cfRule>
  </conditionalFormatting>
  <conditionalFormatting sqref="AV289:AV292">
    <cfRule type="cellIs" dxfId="2303" priority="3284" operator="between">
      <formula>15</formula>
      <formula>20</formula>
    </cfRule>
  </conditionalFormatting>
  <conditionalFormatting sqref="AV289:AV292">
    <cfRule type="beginsWith" dxfId="2302" priority="3281" operator="beginsWith" text="?">
      <formula>LEFT(AV289,LEN("?"))="?"</formula>
    </cfRule>
  </conditionalFormatting>
  <conditionalFormatting sqref="AV289:AV292">
    <cfRule type="cellIs" dxfId="2301" priority="3280" operator="equal">
      <formula>1</formula>
    </cfRule>
  </conditionalFormatting>
  <conditionalFormatting sqref="AV289:AV292">
    <cfRule type="cellIs" dxfId="2300" priority="3279" operator="equal">
      <formula>2</formula>
    </cfRule>
  </conditionalFormatting>
  <conditionalFormatting sqref="AV289:AV292">
    <cfRule type="cellIs" dxfId="2299" priority="3278" operator="equal">
      <formula>3</formula>
    </cfRule>
  </conditionalFormatting>
  <conditionalFormatting sqref="AK89:AN89">
    <cfRule type="containsText" dxfId="2298" priority="3174" operator="containsText" text="g">
      <formula>NOT(ISERROR(SEARCH("g",AK89)))</formula>
    </cfRule>
  </conditionalFormatting>
  <conditionalFormatting sqref="AK89:AN89">
    <cfRule type="containsText" dxfId="2297" priority="3173" operator="containsText" text="ggggg">
      <formula>NOT(ISERROR(SEARCH("ggggg",AK89)))</formula>
    </cfRule>
  </conditionalFormatting>
  <conditionalFormatting sqref="AK89:AN89">
    <cfRule type="containsText" dxfId="2296" priority="3172" operator="containsText" text="gggggggggg">
      <formula>NOT(ISERROR(SEARCH("gggggggggg",AK89)))</formula>
    </cfRule>
  </conditionalFormatting>
  <conditionalFormatting sqref="AK89:AN89">
    <cfRule type="containsText" dxfId="2295" priority="3171" operator="containsText" text="ggggggggggggggg">
      <formula>NOT(ISERROR(SEARCH("ggggggggggggggg",AK89)))</formula>
    </cfRule>
  </conditionalFormatting>
  <conditionalFormatting sqref="AP89">
    <cfRule type="cellIs" dxfId="2294" priority="3170" operator="between">
      <formula>0.001</formula>
      <formula>4.999</formula>
    </cfRule>
  </conditionalFormatting>
  <conditionalFormatting sqref="AP89">
    <cfRule type="cellIs" dxfId="2293" priority="3169" operator="between">
      <formula>5</formula>
      <formula>9.999</formula>
    </cfRule>
  </conditionalFormatting>
  <conditionalFormatting sqref="AP89">
    <cfRule type="cellIs" dxfId="2292" priority="3168" operator="between">
      <formula>10</formula>
      <formula>14.999</formula>
    </cfRule>
  </conditionalFormatting>
  <conditionalFormatting sqref="AP89">
    <cfRule type="cellIs" dxfId="2291" priority="3167" operator="between">
      <formula>15</formula>
      <formula>20</formula>
    </cfRule>
  </conditionalFormatting>
  <conditionalFormatting sqref="BO82">
    <cfRule type="cellIs" dxfId="2290" priority="3166" operator="between">
      <formula>0</formula>
      <formula>4.999</formula>
    </cfRule>
  </conditionalFormatting>
  <conditionalFormatting sqref="BO82">
    <cfRule type="cellIs" dxfId="2289" priority="3165" operator="between">
      <formula>5</formula>
      <formula>9.999</formula>
    </cfRule>
  </conditionalFormatting>
  <conditionalFormatting sqref="BO82">
    <cfRule type="cellIs" dxfId="2288" priority="3164" operator="between">
      <formula>10</formula>
      <formula>14.999</formula>
    </cfRule>
  </conditionalFormatting>
  <conditionalFormatting sqref="BO82">
    <cfRule type="cellIs" dxfId="2287" priority="3163" operator="between">
      <formula>15</formula>
      <formula>20</formula>
    </cfRule>
  </conditionalFormatting>
  <conditionalFormatting sqref="BP82">
    <cfRule type="cellIs" dxfId="2286" priority="3162" operator="equal">
      <formula>#REF!</formula>
    </cfRule>
  </conditionalFormatting>
  <conditionalFormatting sqref="BP82">
    <cfRule type="cellIs" dxfId="2285" priority="3161" operator="equal">
      <formula>2</formula>
    </cfRule>
  </conditionalFormatting>
  <conditionalFormatting sqref="BP82">
    <cfRule type="cellIs" dxfId="2284" priority="3160" operator="equal">
      <formula>3</formula>
    </cfRule>
  </conditionalFormatting>
  <conditionalFormatting sqref="BP82">
    <cfRule type="cellIs" dxfId="2283" priority="3159" operator="lessThan">
      <formula>1</formula>
    </cfRule>
  </conditionalFormatting>
  <conditionalFormatting sqref="BP82">
    <cfRule type="cellIs" dxfId="2282" priority="3158" operator="greaterThan">
      <formula>3</formula>
    </cfRule>
  </conditionalFormatting>
  <conditionalFormatting sqref="AK124:AN124">
    <cfRule type="containsText" dxfId="2281" priority="3157" operator="containsText" text="g">
      <formula>NOT(ISERROR(SEARCH("g",AK124)))</formula>
    </cfRule>
  </conditionalFormatting>
  <conditionalFormatting sqref="AK124:AN124">
    <cfRule type="containsText" dxfId="2280" priority="3156" operator="containsText" text="ggggg">
      <formula>NOT(ISERROR(SEARCH("ggggg",AK124)))</formula>
    </cfRule>
  </conditionalFormatting>
  <conditionalFormatting sqref="AK124:AN124">
    <cfRule type="containsText" dxfId="2279" priority="3155" operator="containsText" text="gggggggggg">
      <formula>NOT(ISERROR(SEARCH("gggggggggg",AK124)))</formula>
    </cfRule>
  </conditionalFormatting>
  <conditionalFormatting sqref="AK124:AN124">
    <cfRule type="containsText" dxfId="2278" priority="3154" operator="containsText" text="ggggggggggggggg">
      <formula>NOT(ISERROR(SEARCH("ggggggggggggggg",AK124)))</formula>
    </cfRule>
  </conditionalFormatting>
  <conditionalFormatting sqref="AP124">
    <cfRule type="cellIs" dxfId="2277" priority="3153" operator="between">
      <formula>0.001</formula>
      <formula>4.999</formula>
    </cfRule>
  </conditionalFormatting>
  <conditionalFormatting sqref="AP124">
    <cfRule type="cellIs" dxfId="2276" priority="3152" operator="between">
      <formula>5</formula>
      <formula>9.999</formula>
    </cfRule>
  </conditionalFormatting>
  <conditionalFormatting sqref="AP124">
    <cfRule type="cellIs" dxfId="2275" priority="3151" operator="between">
      <formula>10</formula>
      <formula>14.999</formula>
    </cfRule>
  </conditionalFormatting>
  <conditionalFormatting sqref="AP124">
    <cfRule type="cellIs" dxfId="2274" priority="3150" operator="between">
      <formula>15</formula>
      <formula>20</formula>
    </cfRule>
  </conditionalFormatting>
  <conditionalFormatting sqref="BO117">
    <cfRule type="cellIs" dxfId="2273" priority="3149" operator="between">
      <formula>0</formula>
      <formula>4.999</formula>
    </cfRule>
  </conditionalFormatting>
  <conditionalFormatting sqref="BO117">
    <cfRule type="cellIs" dxfId="2272" priority="3148" operator="between">
      <formula>5</formula>
      <formula>9.999</formula>
    </cfRule>
  </conditionalFormatting>
  <conditionalFormatting sqref="BO117">
    <cfRule type="cellIs" dxfId="2271" priority="3147" operator="between">
      <formula>10</formula>
      <formula>14.999</formula>
    </cfRule>
  </conditionalFormatting>
  <conditionalFormatting sqref="BO117">
    <cfRule type="cellIs" dxfId="2270" priority="3146" operator="between">
      <formula>15</formula>
      <formula>20</formula>
    </cfRule>
  </conditionalFormatting>
  <conditionalFormatting sqref="BP117">
    <cfRule type="cellIs" dxfId="2269" priority="3145" operator="equal">
      <formula>#REF!</formula>
    </cfRule>
  </conditionalFormatting>
  <conditionalFormatting sqref="BP117">
    <cfRule type="cellIs" dxfId="2268" priority="3144" operator="equal">
      <formula>2</formula>
    </cfRule>
  </conditionalFormatting>
  <conditionalFormatting sqref="BP117">
    <cfRule type="cellIs" dxfId="2267" priority="3143" operator="equal">
      <formula>3</formula>
    </cfRule>
  </conditionalFormatting>
  <conditionalFormatting sqref="BP117">
    <cfRule type="cellIs" dxfId="2266" priority="3142" operator="lessThan">
      <formula>1</formula>
    </cfRule>
  </conditionalFormatting>
  <conditionalFormatting sqref="BP117">
    <cfRule type="cellIs" dxfId="2265" priority="3141" operator="greaterThan">
      <formula>3</formula>
    </cfRule>
  </conditionalFormatting>
  <conditionalFormatting sqref="AK160:AN160">
    <cfRule type="containsText" dxfId="2264" priority="3140" operator="containsText" text="g">
      <formula>NOT(ISERROR(SEARCH("g",AK160)))</formula>
    </cfRule>
  </conditionalFormatting>
  <conditionalFormatting sqref="AK160:AN160">
    <cfRule type="containsText" dxfId="2263" priority="3139" operator="containsText" text="ggggg">
      <formula>NOT(ISERROR(SEARCH("ggggg",AK160)))</formula>
    </cfRule>
  </conditionalFormatting>
  <conditionalFormatting sqref="AK160:AN160">
    <cfRule type="containsText" dxfId="2262" priority="3138" operator="containsText" text="gggggggggg">
      <formula>NOT(ISERROR(SEARCH("gggggggggg",AK160)))</formula>
    </cfRule>
  </conditionalFormatting>
  <conditionalFormatting sqref="AK160:AN160">
    <cfRule type="containsText" dxfId="2261" priority="3137" operator="containsText" text="ggggggggggggggg">
      <formula>NOT(ISERROR(SEARCH("ggggggggggggggg",AK160)))</formula>
    </cfRule>
  </conditionalFormatting>
  <conditionalFormatting sqref="AP160">
    <cfRule type="cellIs" dxfId="2260" priority="3136" operator="between">
      <formula>0.001</formula>
      <formula>4.999</formula>
    </cfRule>
  </conditionalFormatting>
  <conditionalFormatting sqref="AP160">
    <cfRule type="cellIs" dxfId="2259" priority="3135" operator="between">
      <formula>5</formula>
      <formula>9.999</formula>
    </cfRule>
  </conditionalFormatting>
  <conditionalFormatting sqref="AP160">
    <cfRule type="cellIs" dxfId="2258" priority="3134" operator="between">
      <formula>10</formula>
      <formula>14.999</formula>
    </cfRule>
  </conditionalFormatting>
  <conditionalFormatting sqref="AP160">
    <cfRule type="cellIs" dxfId="2257" priority="3133" operator="between">
      <formula>15</formula>
      <formula>20</formula>
    </cfRule>
  </conditionalFormatting>
  <conditionalFormatting sqref="BO153">
    <cfRule type="cellIs" dxfId="2256" priority="3132" operator="between">
      <formula>0</formula>
      <formula>4.999</formula>
    </cfRule>
  </conditionalFormatting>
  <conditionalFormatting sqref="BO153">
    <cfRule type="cellIs" dxfId="2255" priority="3131" operator="between">
      <formula>5</formula>
      <formula>9.999</formula>
    </cfRule>
  </conditionalFormatting>
  <conditionalFormatting sqref="BO153">
    <cfRule type="cellIs" dxfId="2254" priority="3130" operator="between">
      <formula>10</formula>
      <formula>14.999</formula>
    </cfRule>
  </conditionalFormatting>
  <conditionalFormatting sqref="BO153">
    <cfRule type="cellIs" dxfId="2253" priority="3129" operator="between">
      <formula>15</formula>
      <formula>20</formula>
    </cfRule>
  </conditionalFormatting>
  <conditionalFormatting sqref="BP153">
    <cfRule type="cellIs" dxfId="2252" priority="3128" operator="equal">
      <formula>#REF!</formula>
    </cfRule>
  </conditionalFormatting>
  <conditionalFormatting sqref="BP153">
    <cfRule type="cellIs" dxfId="2251" priority="3127" operator="equal">
      <formula>2</formula>
    </cfRule>
  </conditionalFormatting>
  <conditionalFormatting sqref="BP153">
    <cfRule type="cellIs" dxfId="2250" priority="3126" operator="equal">
      <formula>3</formula>
    </cfRule>
  </conditionalFormatting>
  <conditionalFormatting sqref="BP153">
    <cfRule type="cellIs" dxfId="2249" priority="3125" operator="lessThan">
      <formula>1</formula>
    </cfRule>
  </conditionalFormatting>
  <conditionalFormatting sqref="BP153">
    <cfRule type="cellIs" dxfId="2248" priority="3124" operator="greaterThan">
      <formula>3</formula>
    </cfRule>
  </conditionalFormatting>
  <conditionalFormatting sqref="AK259:AN259">
    <cfRule type="containsText" dxfId="2247" priority="3123" operator="containsText" text="g">
      <formula>NOT(ISERROR(SEARCH("g",AK259)))</formula>
    </cfRule>
  </conditionalFormatting>
  <conditionalFormatting sqref="AK259:AN259">
    <cfRule type="containsText" dxfId="2246" priority="3122" operator="containsText" text="ggggg">
      <formula>NOT(ISERROR(SEARCH("ggggg",AK259)))</formula>
    </cfRule>
  </conditionalFormatting>
  <conditionalFormatting sqref="AK259:AN259">
    <cfRule type="containsText" dxfId="2245" priority="3121" operator="containsText" text="gggggggggg">
      <formula>NOT(ISERROR(SEARCH("gggggggggg",AK259)))</formula>
    </cfRule>
  </conditionalFormatting>
  <conditionalFormatting sqref="AK259:AN259">
    <cfRule type="containsText" dxfId="2244" priority="3120" operator="containsText" text="ggggggggggggggg">
      <formula>NOT(ISERROR(SEARCH("ggggggggggggggg",AK259)))</formula>
    </cfRule>
  </conditionalFormatting>
  <conditionalFormatting sqref="AP259">
    <cfRule type="cellIs" dxfId="2243" priority="3119" operator="between">
      <formula>0.001</formula>
      <formula>4.999</formula>
    </cfRule>
  </conditionalFormatting>
  <conditionalFormatting sqref="AP259">
    <cfRule type="cellIs" dxfId="2242" priority="3118" operator="between">
      <formula>5</formula>
      <formula>9.999</formula>
    </cfRule>
  </conditionalFormatting>
  <conditionalFormatting sqref="AP259">
    <cfRule type="cellIs" dxfId="2241" priority="3117" operator="between">
      <formula>10</formula>
      <formula>14.999</formula>
    </cfRule>
  </conditionalFormatting>
  <conditionalFormatting sqref="AP259">
    <cfRule type="cellIs" dxfId="2240" priority="3116" operator="between">
      <formula>15</formula>
      <formula>20</formula>
    </cfRule>
  </conditionalFormatting>
  <conditionalFormatting sqref="BO186">
    <cfRule type="cellIs" dxfId="2239" priority="3115" operator="between">
      <formula>0</formula>
      <formula>4.999</formula>
    </cfRule>
  </conditionalFormatting>
  <conditionalFormatting sqref="BO186">
    <cfRule type="cellIs" dxfId="2238" priority="3114" operator="between">
      <formula>5</formula>
      <formula>9.999</formula>
    </cfRule>
  </conditionalFormatting>
  <conditionalFormatting sqref="BO186">
    <cfRule type="cellIs" dxfId="2237" priority="3113" operator="between">
      <formula>10</formula>
      <formula>14.999</formula>
    </cfRule>
  </conditionalFormatting>
  <conditionalFormatting sqref="BO186">
    <cfRule type="cellIs" dxfId="2236" priority="3112" operator="between">
      <formula>15</formula>
      <formula>20</formula>
    </cfRule>
  </conditionalFormatting>
  <conditionalFormatting sqref="BP186">
    <cfRule type="cellIs" dxfId="2235" priority="3111" operator="equal">
      <formula>#REF!</formula>
    </cfRule>
  </conditionalFormatting>
  <conditionalFormatting sqref="BP186">
    <cfRule type="cellIs" dxfId="2234" priority="3110" operator="equal">
      <formula>2</formula>
    </cfRule>
  </conditionalFormatting>
  <conditionalFormatting sqref="BP186">
    <cfRule type="cellIs" dxfId="2233" priority="3109" operator="equal">
      <formula>3</formula>
    </cfRule>
  </conditionalFormatting>
  <conditionalFormatting sqref="BP186">
    <cfRule type="cellIs" dxfId="2232" priority="3108" operator="lessThan">
      <formula>1</formula>
    </cfRule>
  </conditionalFormatting>
  <conditionalFormatting sqref="BP186">
    <cfRule type="cellIs" dxfId="2231" priority="3107" operator="greaterThan">
      <formula>3</formula>
    </cfRule>
  </conditionalFormatting>
  <conditionalFormatting sqref="BO287">
    <cfRule type="cellIs" dxfId="2230" priority="3098" operator="between">
      <formula>0</formula>
      <formula>4.999</formula>
    </cfRule>
  </conditionalFormatting>
  <conditionalFormatting sqref="BO287">
    <cfRule type="cellIs" dxfId="2229" priority="3097" operator="between">
      <formula>5</formula>
      <formula>9.999</formula>
    </cfRule>
  </conditionalFormatting>
  <conditionalFormatting sqref="BO287">
    <cfRule type="cellIs" dxfId="2228" priority="3096" operator="between">
      <formula>10</formula>
      <formula>14.999</formula>
    </cfRule>
  </conditionalFormatting>
  <conditionalFormatting sqref="BO287">
    <cfRule type="cellIs" dxfId="2227" priority="3095" operator="between">
      <formula>15</formula>
      <formula>20</formula>
    </cfRule>
  </conditionalFormatting>
  <conditionalFormatting sqref="BP287">
    <cfRule type="cellIs" dxfId="2226" priority="3094" operator="equal">
      <formula>#REF!</formula>
    </cfRule>
  </conditionalFormatting>
  <conditionalFormatting sqref="BP287">
    <cfRule type="cellIs" dxfId="2225" priority="3093" operator="equal">
      <formula>2</formula>
    </cfRule>
  </conditionalFormatting>
  <conditionalFormatting sqref="BP287">
    <cfRule type="cellIs" dxfId="2224" priority="3092" operator="equal">
      <formula>3</formula>
    </cfRule>
  </conditionalFormatting>
  <conditionalFormatting sqref="BP287">
    <cfRule type="cellIs" dxfId="2223" priority="3091" operator="lessThan">
      <formula>1</formula>
    </cfRule>
  </conditionalFormatting>
  <conditionalFormatting sqref="BP287">
    <cfRule type="cellIs" dxfId="2222" priority="3090" operator="greaterThan">
      <formula>3</formula>
    </cfRule>
  </conditionalFormatting>
  <conditionalFormatting sqref="K56">
    <cfRule type="beginsWith" dxfId="2221" priority="3047" operator="beginsWith" text="?">
      <formula>LEFT(K56,LEN("?"))="?"</formula>
    </cfRule>
  </conditionalFormatting>
  <conditionalFormatting sqref="K56">
    <cfRule type="containsBlanks" dxfId="2220" priority="3043">
      <formula>LEN(TRIM(K56))=0</formula>
    </cfRule>
  </conditionalFormatting>
  <conditionalFormatting sqref="J56">
    <cfRule type="cellIs" dxfId="2219" priority="3041" operator="equal">
      <formula>1</formula>
    </cfRule>
  </conditionalFormatting>
  <conditionalFormatting sqref="J56">
    <cfRule type="cellIs" dxfId="2218" priority="3040" operator="equal">
      <formula>2</formula>
    </cfRule>
  </conditionalFormatting>
  <conditionalFormatting sqref="J56">
    <cfRule type="cellIs" dxfId="2217" priority="3039" operator="equal">
      <formula>3</formula>
    </cfRule>
  </conditionalFormatting>
  <conditionalFormatting sqref="J56">
    <cfRule type="cellIs" dxfId="2216" priority="3038" operator="equal">
      <formula>4</formula>
    </cfRule>
  </conditionalFormatting>
  <conditionalFormatting sqref="J56">
    <cfRule type="cellIs" dxfId="2215" priority="3037" operator="equal">
      <formula>5</formula>
    </cfRule>
  </conditionalFormatting>
  <conditionalFormatting sqref="J56">
    <cfRule type="cellIs" dxfId="2214" priority="3036" operator="equal">
      <formula>6</formula>
    </cfRule>
  </conditionalFormatting>
  <conditionalFormatting sqref="J56">
    <cfRule type="beginsWith" dxfId="2213" priority="3035" operator="beginsWith" text="?">
      <formula>LEFT(J56,LEN("?"))="?"</formula>
    </cfRule>
  </conditionalFormatting>
  <conditionalFormatting sqref="J56">
    <cfRule type="containsBlanks" dxfId="2212" priority="3034">
      <formula>LEN(TRIM(J56))=0</formula>
    </cfRule>
  </conditionalFormatting>
  <conditionalFormatting sqref="K91">
    <cfRule type="beginsWith" dxfId="2211" priority="3033" operator="beginsWith" text="?">
      <formula>LEFT(K91,LEN("?"))="?"</formula>
    </cfRule>
  </conditionalFormatting>
  <conditionalFormatting sqref="K91">
    <cfRule type="containsBlanks" dxfId="2210" priority="3029">
      <formula>LEN(TRIM(K91))=0</formula>
    </cfRule>
  </conditionalFormatting>
  <conditionalFormatting sqref="J91">
    <cfRule type="cellIs" dxfId="2209" priority="3027" operator="equal">
      <formula>1</formula>
    </cfRule>
  </conditionalFormatting>
  <conditionalFormatting sqref="J91">
    <cfRule type="cellIs" dxfId="2208" priority="3026" operator="equal">
      <formula>2</formula>
    </cfRule>
  </conditionalFormatting>
  <conditionalFormatting sqref="J91">
    <cfRule type="cellIs" dxfId="2207" priority="3025" operator="equal">
      <formula>3</formula>
    </cfRule>
  </conditionalFormatting>
  <conditionalFormatting sqref="J91">
    <cfRule type="cellIs" dxfId="2206" priority="3024" operator="equal">
      <formula>4</formula>
    </cfRule>
  </conditionalFormatting>
  <conditionalFormatting sqref="J91">
    <cfRule type="cellIs" dxfId="2205" priority="3023" operator="equal">
      <formula>5</formula>
    </cfRule>
  </conditionalFormatting>
  <conditionalFormatting sqref="J91">
    <cfRule type="cellIs" dxfId="2204" priority="3022" operator="equal">
      <formula>6</formula>
    </cfRule>
  </conditionalFormatting>
  <conditionalFormatting sqref="J91">
    <cfRule type="beginsWith" dxfId="2203" priority="3021" operator="beginsWith" text="?">
      <formula>LEFT(J91,LEN("?"))="?"</formula>
    </cfRule>
  </conditionalFormatting>
  <conditionalFormatting sqref="J91">
    <cfRule type="containsBlanks" dxfId="2202" priority="3020">
      <formula>LEN(TRIM(J91))=0</formula>
    </cfRule>
  </conditionalFormatting>
  <conditionalFormatting sqref="K126">
    <cfRule type="beginsWith" dxfId="2201" priority="3019" operator="beginsWith" text="?">
      <formula>LEFT(K126,LEN("?"))="?"</formula>
    </cfRule>
  </conditionalFormatting>
  <conditionalFormatting sqref="K126">
    <cfRule type="containsBlanks" dxfId="2200" priority="3015">
      <formula>LEN(TRIM(K126))=0</formula>
    </cfRule>
  </conditionalFormatting>
  <conditionalFormatting sqref="J126">
    <cfRule type="cellIs" dxfId="2199" priority="3013" operator="equal">
      <formula>1</formula>
    </cfRule>
  </conditionalFormatting>
  <conditionalFormatting sqref="J126">
    <cfRule type="cellIs" dxfId="2198" priority="3012" operator="equal">
      <formula>2</formula>
    </cfRule>
  </conditionalFormatting>
  <conditionalFormatting sqref="J126">
    <cfRule type="cellIs" dxfId="2197" priority="3011" operator="equal">
      <formula>3</formula>
    </cfRule>
  </conditionalFormatting>
  <conditionalFormatting sqref="J126">
    <cfRule type="cellIs" dxfId="2196" priority="3010" operator="equal">
      <formula>4</formula>
    </cfRule>
  </conditionalFormatting>
  <conditionalFormatting sqref="J126">
    <cfRule type="cellIs" dxfId="2195" priority="3009" operator="equal">
      <formula>5</formula>
    </cfRule>
  </conditionalFormatting>
  <conditionalFormatting sqref="J126">
    <cfRule type="cellIs" dxfId="2194" priority="3008" operator="equal">
      <formula>6</formula>
    </cfRule>
  </conditionalFormatting>
  <conditionalFormatting sqref="J126">
    <cfRule type="beginsWith" dxfId="2193" priority="3007" operator="beginsWith" text="?">
      <formula>LEFT(J126,LEN("?"))="?"</formula>
    </cfRule>
  </conditionalFormatting>
  <conditionalFormatting sqref="J126">
    <cfRule type="containsBlanks" dxfId="2192" priority="3006">
      <formula>LEN(TRIM(J126))=0</formula>
    </cfRule>
  </conditionalFormatting>
  <conditionalFormatting sqref="K162">
    <cfRule type="beginsWith" dxfId="2191" priority="3005" operator="beginsWith" text="?">
      <formula>LEFT(K162,LEN("?"))="?"</formula>
    </cfRule>
  </conditionalFormatting>
  <conditionalFormatting sqref="K162">
    <cfRule type="containsBlanks" dxfId="2190" priority="3001">
      <formula>LEN(TRIM(K162))=0</formula>
    </cfRule>
  </conditionalFormatting>
  <conditionalFormatting sqref="J162">
    <cfRule type="cellIs" dxfId="2189" priority="2999" operator="equal">
      <formula>1</formula>
    </cfRule>
  </conditionalFormatting>
  <conditionalFormatting sqref="J162">
    <cfRule type="cellIs" dxfId="2188" priority="2998" operator="equal">
      <formula>2</formula>
    </cfRule>
  </conditionalFormatting>
  <conditionalFormatting sqref="J162">
    <cfRule type="cellIs" dxfId="2187" priority="2997" operator="equal">
      <formula>3</formula>
    </cfRule>
  </conditionalFormatting>
  <conditionalFormatting sqref="J162">
    <cfRule type="cellIs" dxfId="2186" priority="2996" operator="equal">
      <formula>4</formula>
    </cfRule>
  </conditionalFormatting>
  <conditionalFormatting sqref="J162">
    <cfRule type="cellIs" dxfId="2185" priority="2995" operator="equal">
      <formula>5</formula>
    </cfRule>
  </conditionalFormatting>
  <conditionalFormatting sqref="J162">
    <cfRule type="cellIs" dxfId="2184" priority="2994" operator="equal">
      <formula>6</formula>
    </cfRule>
  </conditionalFormatting>
  <conditionalFormatting sqref="J162">
    <cfRule type="beginsWith" dxfId="2183" priority="2993" operator="beginsWith" text="?">
      <formula>LEFT(J162,LEN("?"))="?"</formula>
    </cfRule>
  </conditionalFormatting>
  <conditionalFormatting sqref="J162">
    <cfRule type="containsBlanks" dxfId="2182" priority="2992">
      <formula>LEN(TRIM(J162))=0</formula>
    </cfRule>
  </conditionalFormatting>
  <conditionalFormatting sqref="K261">
    <cfRule type="beginsWith" dxfId="2181" priority="2991" operator="beginsWith" text="?">
      <formula>LEFT(K261,LEN("?"))="?"</formula>
    </cfRule>
  </conditionalFormatting>
  <conditionalFormatting sqref="K261">
    <cfRule type="containsBlanks" dxfId="2180" priority="2987">
      <formula>LEN(TRIM(K261))=0</formula>
    </cfRule>
  </conditionalFormatting>
  <conditionalFormatting sqref="J261">
    <cfRule type="cellIs" dxfId="2179" priority="2985" operator="equal">
      <formula>1</formula>
    </cfRule>
  </conditionalFormatting>
  <conditionalFormatting sqref="J261">
    <cfRule type="cellIs" dxfId="2178" priority="2984" operator="equal">
      <formula>2</formula>
    </cfRule>
  </conditionalFormatting>
  <conditionalFormatting sqref="J261">
    <cfRule type="cellIs" dxfId="2177" priority="2983" operator="equal">
      <formula>3</formula>
    </cfRule>
  </conditionalFormatting>
  <conditionalFormatting sqref="J261">
    <cfRule type="cellIs" dxfId="2176" priority="2982" operator="equal">
      <formula>4</formula>
    </cfRule>
  </conditionalFormatting>
  <conditionalFormatting sqref="J261">
    <cfRule type="cellIs" dxfId="2175" priority="2981" operator="equal">
      <formula>5</formula>
    </cfRule>
  </conditionalFormatting>
  <conditionalFormatting sqref="J261">
    <cfRule type="cellIs" dxfId="2174" priority="2980" operator="equal">
      <formula>6</formula>
    </cfRule>
  </conditionalFormatting>
  <conditionalFormatting sqref="J261">
    <cfRule type="beginsWith" dxfId="2173" priority="2979" operator="beginsWith" text="?">
      <formula>LEFT(J261,LEN("?"))="?"</formula>
    </cfRule>
  </conditionalFormatting>
  <conditionalFormatting sqref="J261">
    <cfRule type="containsBlanks" dxfId="2172" priority="2978">
      <formula>LEN(TRIM(J261))=0</formula>
    </cfRule>
  </conditionalFormatting>
  <conditionalFormatting sqref="AK10">
    <cfRule type="beginsWith" dxfId="2171" priority="2921" operator="beginsWith" text="?">
      <formula>LEFT(AK10,LEN("?"))="?"</formula>
    </cfRule>
  </conditionalFormatting>
  <conditionalFormatting sqref="AP95">
    <cfRule type="cellIs" dxfId="2170" priority="2876" operator="between">
      <formula>0</formula>
      <formula>4.999</formula>
    </cfRule>
  </conditionalFormatting>
  <conditionalFormatting sqref="AP95">
    <cfRule type="cellIs" dxfId="2169" priority="2875" operator="between">
      <formula>5</formula>
      <formula>9.999</formula>
    </cfRule>
  </conditionalFormatting>
  <conditionalFormatting sqref="AP95">
    <cfRule type="cellIs" dxfId="2168" priority="2874" operator="between">
      <formula>10</formula>
      <formula>14.999</formula>
    </cfRule>
  </conditionalFormatting>
  <conditionalFormatting sqref="AP95">
    <cfRule type="cellIs" dxfId="2167" priority="2873" operator="between">
      <formula>15</formula>
      <formula>20</formula>
    </cfRule>
  </conditionalFormatting>
  <conditionalFormatting sqref="AP112:AP115">
    <cfRule type="cellIs" dxfId="2166" priority="2872" operator="between">
      <formula>0</formula>
      <formula>4.999</formula>
    </cfRule>
  </conditionalFormatting>
  <conditionalFormatting sqref="AP112:AP115">
    <cfRule type="cellIs" dxfId="2165" priority="2871" operator="between">
      <formula>5</formula>
      <formula>9.999</formula>
    </cfRule>
  </conditionalFormatting>
  <conditionalFormatting sqref="AP112:AP115">
    <cfRule type="cellIs" dxfId="2164" priority="2870" operator="between">
      <formula>10</formula>
      <formula>14.999</formula>
    </cfRule>
  </conditionalFormatting>
  <conditionalFormatting sqref="AP112:AP115">
    <cfRule type="cellIs" dxfId="2163" priority="2869" operator="between">
      <formula>15</formula>
      <formula>20</formula>
    </cfRule>
  </conditionalFormatting>
  <conditionalFormatting sqref="AP117:AP120">
    <cfRule type="cellIs" dxfId="2162" priority="2868" operator="between">
      <formula>0</formula>
      <formula>4.999</formula>
    </cfRule>
  </conditionalFormatting>
  <conditionalFormatting sqref="AP117:AP120">
    <cfRule type="cellIs" dxfId="2161" priority="2867" operator="between">
      <formula>5</formula>
      <formula>9.999</formula>
    </cfRule>
  </conditionalFormatting>
  <conditionalFormatting sqref="AP117:AP120">
    <cfRule type="cellIs" dxfId="2160" priority="2866" operator="between">
      <formula>10</formula>
      <formula>14.999</formula>
    </cfRule>
  </conditionalFormatting>
  <conditionalFormatting sqref="AP117:AP120">
    <cfRule type="cellIs" dxfId="2159" priority="2865" operator="between">
      <formula>15</formula>
      <formula>20</formula>
    </cfRule>
  </conditionalFormatting>
  <conditionalFormatting sqref="AP130:AP131">
    <cfRule type="cellIs" dxfId="2158" priority="2864" operator="between">
      <formula>0</formula>
      <formula>4.999</formula>
    </cfRule>
  </conditionalFormatting>
  <conditionalFormatting sqref="AP130:AP131">
    <cfRule type="cellIs" dxfId="2157" priority="2863" operator="between">
      <formula>5</formula>
      <formula>9.999</formula>
    </cfRule>
  </conditionalFormatting>
  <conditionalFormatting sqref="AP130:AP131">
    <cfRule type="cellIs" dxfId="2156" priority="2862" operator="between">
      <formula>10</formula>
      <formula>14.999</formula>
    </cfRule>
  </conditionalFormatting>
  <conditionalFormatting sqref="AP130:AP131">
    <cfRule type="cellIs" dxfId="2155" priority="2861" operator="between">
      <formula>15</formula>
      <formula>20</formula>
    </cfRule>
  </conditionalFormatting>
  <conditionalFormatting sqref="AP148:AP151">
    <cfRule type="cellIs" dxfId="2154" priority="2860" operator="between">
      <formula>0</formula>
      <formula>4.999</formula>
    </cfRule>
  </conditionalFormatting>
  <conditionalFormatting sqref="AP148:AP151">
    <cfRule type="cellIs" dxfId="2153" priority="2859" operator="between">
      <formula>5</formula>
      <formula>9.999</formula>
    </cfRule>
  </conditionalFormatting>
  <conditionalFormatting sqref="AP148:AP151">
    <cfRule type="cellIs" dxfId="2152" priority="2858" operator="between">
      <formula>10</formula>
      <formula>14.999</formula>
    </cfRule>
  </conditionalFormatting>
  <conditionalFormatting sqref="AP148:AP151">
    <cfRule type="cellIs" dxfId="2151" priority="2857" operator="between">
      <formula>15</formula>
      <formula>20</formula>
    </cfRule>
  </conditionalFormatting>
  <conditionalFormatting sqref="AP153:AP156">
    <cfRule type="cellIs" dxfId="2150" priority="2856" operator="between">
      <formula>0</formula>
      <formula>4.999</formula>
    </cfRule>
  </conditionalFormatting>
  <conditionalFormatting sqref="AP153:AP156">
    <cfRule type="cellIs" dxfId="2149" priority="2855" operator="between">
      <formula>5</formula>
      <formula>9.999</formula>
    </cfRule>
  </conditionalFormatting>
  <conditionalFormatting sqref="AP153:AP156">
    <cfRule type="cellIs" dxfId="2148" priority="2854" operator="between">
      <formula>10</formula>
      <formula>14.999</formula>
    </cfRule>
  </conditionalFormatting>
  <conditionalFormatting sqref="AP153:AP156">
    <cfRule type="cellIs" dxfId="2147" priority="2853" operator="between">
      <formula>15</formula>
      <formula>20</formula>
    </cfRule>
  </conditionalFormatting>
  <conditionalFormatting sqref="AP166:AP167">
    <cfRule type="cellIs" dxfId="2146" priority="2852" operator="between">
      <formula>0</formula>
      <formula>4.999</formula>
    </cfRule>
  </conditionalFormatting>
  <conditionalFormatting sqref="AP166:AP167">
    <cfRule type="cellIs" dxfId="2145" priority="2851" operator="between">
      <formula>5</formula>
      <formula>9.999</formula>
    </cfRule>
  </conditionalFormatting>
  <conditionalFormatting sqref="AP166:AP167">
    <cfRule type="cellIs" dxfId="2144" priority="2850" operator="between">
      <formula>10</formula>
      <formula>14.999</formula>
    </cfRule>
  </conditionalFormatting>
  <conditionalFormatting sqref="AP166:AP167">
    <cfRule type="cellIs" dxfId="2143" priority="2849" operator="between">
      <formula>15</formula>
      <formula>20</formula>
    </cfRule>
  </conditionalFormatting>
  <conditionalFormatting sqref="AP181:AP184">
    <cfRule type="cellIs" dxfId="2142" priority="2848" operator="between">
      <formula>0</formula>
      <formula>4.999</formula>
    </cfRule>
  </conditionalFormatting>
  <conditionalFormatting sqref="AP181:AP184">
    <cfRule type="cellIs" dxfId="2141" priority="2847" operator="between">
      <formula>5</formula>
      <formula>9.999</formula>
    </cfRule>
  </conditionalFormatting>
  <conditionalFormatting sqref="AP181:AP184">
    <cfRule type="cellIs" dxfId="2140" priority="2846" operator="between">
      <formula>10</formula>
      <formula>14.999</formula>
    </cfRule>
  </conditionalFormatting>
  <conditionalFormatting sqref="AP181:AP184">
    <cfRule type="cellIs" dxfId="2139" priority="2845" operator="between">
      <formula>15</formula>
      <formula>20</formula>
    </cfRule>
  </conditionalFormatting>
  <conditionalFormatting sqref="AP186">
    <cfRule type="cellIs" dxfId="2138" priority="2844" operator="between">
      <formula>0</formula>
      <formula>4.999</formula>
    </cfRule>
  </conditionalFormatting>
  <conditionalFormatting sqref="AP186">
    <cfRule type="cellIs" dxfId="2137" priority="2843" operator="between">
      <formula>5</formula>
      <formula>9.999</formula>
    </cfRule>
  </conditionalFormatting>
  <conditionalFormatting sqref="AP186">
    <cfRule type="cellIs" dxfId="2136" priority="2842" operator="between">
      <formula>10</formula>
      <formula>14.999</formula>
    </cfRule>
  </conditionalFormatting>
  <conditionalFormatting sqref="AP186">
    <cfRule type="cellIs" dxfId="2135" priority="2841" operator="between">
      <formula>15</formula>
      <formula>20</formula>
    </cfRule>
  </conditionalFormatting>
  <conditionalFormatting sqref="AP265">
    <cfRule type="cellIs" dxfId="2134" priority="2840" operator="between">
      <formula>0</formula>
      <formula>4.999</formula>
    </cfRule>
  </conditionalFormatting>
  <conditionalFormatting sqref="AP265">
    <cfRule type="cellIs" dxfId="2133" priority="2839" operator="between">
      <formula>5</formula>
      <formula>9.999</formula>
    </cfRule>
  </conditionalFormatting>
  <conditionalFormatting sqref="AP265">
    <cfRule type="cellIs" dxfId="2132" priority="2838" operator="between">
      <formula>10</formula>
      <formula>14.999</formula>
    </cfRule>
  </conditionalFormatting>
  <conditionalFormatting sqref="AP265">
    <cfRule type="cellIs" dxfId="2131" priority="2837" operator="between">
      <formula>15</formula>
      <formula>20</formula>
    </cfRule>
  </conditionalFormatting>
  <conditionalFormatting sqref="AP282:AP285">
    <cfRule type="cellIs" dxfId="2130" priority="2836" operator="between">
      <formula>0</formula>
      <formula>4.999</formula>
    </cfRule>
  </conditionalFormatting>
  <conditionalFormatting sqref="AP282:AP285">
    <cfRule type="cellIs" dxfId="2129" priority="2835" operator="between">
      <formula>5</formula>
      <formula>9.999</formula>
    </cfRule>
  </conditionalFormatting>
  <conditionalFormatting sqref="AP282:AP285">
    <cfRule type="cellIs" dxfId="2128" priority="2834" operator="between">
      <formula>10</formula>
      <formula>14.999</formula>
    </cfRule>
  </conditionalFormatting>
  <conditionalFormatting sqref="AP282:AP285">
    <cfRule type="cellIs" dxfId="2127" priority="2833" operator="between">
      <formula>15</formula>
      <formula>20</formula>
    </cfRule>
  </conditionalFormatting>
  <conditionalFormatting sqref="AP287:AP290">
    <cfRule type="cellIs" dxfId="2126" priority="2832" operator="between">
      <formula>0</formula>
      <formula>4.999</formula>
    </cfRule>
  </conditionalFormatting>
  <conditionalFormatting sqref="AP287:AP290">
    <cfRule type="cellIs" dxfId="2125" priority="2831" operator="between">
      <formula>5</formula>
      <formula>9.999</formula>
    </cfRule>
  </conditionalFormatting>
  <conditionalFormatting sqref="AP287:AP290">
    <cfRule type="cellIs" dxfId="2124" priority="2830" operator="between">
      <formula>10</formula>
      <formula>14.999</formula>
    </cfRule>
  </conditionalFormatting>
  <conditionalFormatting sqref="AP287:AP290">
    <cfRule type="cellIs" dxfId="2123" priority="2829" operator="between">
      <formula>15</formula>
      <formula>20</formula>
    </cfRule>
  </conditionalFormatting>
  <conditionalFormatting sqref="M56">
    <cfRule type="beginsWith" dxfId="2122" priority="2744" operator="beginsWith" text="?">
      <formula>LEFT(M56,LEN("?"))="?"</formula>
    </cfRule>
  </conditionalFormatting>
  <conditionalFormatting sqref="M56">
    <cfRule type="cellIs" dxfId="2121" priority="2743" operator="equal">
      <formula>0</formula>
    </cfRule>
  </conditionalFormatting>
  <conditionalFormatting sqref="M56">
    <cfRule type="containsBlanks" dxfId="2120" priority="2742">
      <formula>LEN(TRIM(M56))=0</formula>
    </cfRule>
  </conditionalFormatting>
  <conditionalFormatting sqref="M56">
    <cfRule type="beginsWith" dxfId="2119" priority="2741" operator="beginsWith" text="FAUX">
      <formula>LEFT(M56,LEN("FAUX"))="FAUX"</formula>
    </cfRule>
  </conditionalFormatting>
  <conditionalFormatting sqref="M91">
    <cfRule type="beginsWith" dxfId="2118" priority="2740" operator="beginsWith" text="?">
      <formula>LEFT(M91,LEN("?"))="?"</formula>
    </cfRule>
  </conditionalFormatting>
  <conditionalFormatting sqref="M91">
    <cfRule type="cellIs" dxfId="2117" priority="2739" operator="equal">
      <formula>0</formula>
    </cfRule>
  </conditionalFormatting>
  <conditionalFormatting sqref="M91">
    <cfRule type="containsBlanks" dxfId="2116" priority="2738">
      <formula>LEN(TRIM(M91))=0</formula>
    </cfRule>
  </conditionalFormatting>
  <conditionalFormatting sqref="M91">
    <cfRule type="beginsWith" dxfId="2115" priority="2737" operator="beginsWith" text="FAUX">
      <formula>LEFT(M91,LEN("FAUX"))="FAUX"</formula>
    </cfRule>
  </conditionalFormatting>
  <conditionalFormatting sqref="M126">
    <cfRule type="beginsWith" dxfId="2114" priority="2736" operator="beginsWith" text="?">
      <formula>LEFT(M126,LEN("?"))="?"</formula>
    </cfRule>
  </conditionalFormatting>
  <conditionalFormatting sqref="M126">
    <cfRule type="cellIs" dxfId="2113" priority="2735" operator="equal">
      <formula>0</formula>
    </cfRule>
  </conditionalFormatting>
  <conditionalFormatting sqref="M126">
    <cfRule type="containsBlanks" dxfId="2112" priority="2734">
      <formula>LEN(TRIM(M126))=0</formula>
    </cfRule>
  </conditionalFormatting>
  <conditionalFormatting sqref="M126">
    <cfRule type="beginsWith" dxfId="2111" priority="2733" operator="beginsWith" text="FAUX">
      <formula>LEFT(M126,LEN("FAUX"))="FAUX"</formula>
    </cfRule>
  </conditionalFormatting>
  <conditionalFormatting sqref="M162">
    <cfRule type="beginsWith" dxfId="2110" priority="2732" operator="beginsWith" text="?">
      <formula>LEFT(M162,LEN("?"))="?"</formula>
    </cfRule>
  </conditionalFormatting>
  <conditionalFormatting sqref="M162">
    <cfRule type="cellIs" dxfId="2109" priority="2731" operator="equal">
      <formula>0</formula>
    </cfRule>
  </conditionalFormatting>
  <conditionalFormatting sqref="M162">
    <cfRule type="containsBlanks" dxfId="2108" priority="2730">
      <formula>LEN(TRIM(M162))=0</formula>
    </cfRule>
  </conditionalFormatting>
  <conditionalFormatting sqref="M162">
    <cfRule type="beginsWith" dxfId="2107" priority="2729" operator="beginsWith" text="FAUX">
      <formula>LEFT(M162,LEN("FAUX"))="FAUX"</formula>
    </cfRule>
  </conditionalFormatting>
  <conditionalFormatting sqref="M261">
    <cfRule type="beginsWith" dxfId="2106" priority="2728" operator="beginsWith" text="?">
      <formula>LEFT(M261,LEN("?"))="?"</formula>
    </cfRule>
  </conditionalFormatting>
  <conditionalFormatting sqref="M261">
    <cfRule type="cellIs" dxfId="2105" priority="2727" operator="equal">
      <formula>0</formula>
    </cfRule>
  </conditionalFormatting>
  <conditionalFormatting sqref="M261">
    <cfRule type="containsBlanks" dxfId="2104" priority="2726">
      <formula>LEN(TRIM(M261))=0</formula>
    </cfRule>
  </conditionalFormatting>
  <conditionalFormatting sqref="M261">
    <cfRule type="beginsWith" dxfId="2103" priority="2725" operator="beginsWith" text="FAUX">
      <formula>LEFT(M261,LEN("FAUX"))="FAUX"</formula>
    </cfRule>
  </conditionalFormatting>
  <conditionalFormatting sqref="AK10:AW10">
    <cfRule type="containsBlanks" dxfId="2102" priority="2708">
      <formula>LEN(TRIM(AK10))=0</formula>
    </cfRule>
  </conditionalFormatting>
  <conditionalFormatting sqref="AK42:AN42">
    <cfRule type="containsText" dxfId="2101" priority="2707" operator="containsText" text="g">
      <formula>NOT(ISERROR(SEARCH("g",AK42)))</formula>
    </cfRule>
  </conditionalFormatting>
  <conditionalFormatting sqref="AK42:AN42">
    <cfRule type="containsText" dxfId="2100" priority="2706" operator="containsText" text="ggggg">
      <formula>NOT(ISERROR(SEARCH("ggggg",AK42)))</formula>
    </cfRule>
  </conditionalFormatting>
  <conditionalFormatting sqref="AK42:AN42">
    <cfRule type="containsText" dxfId="2099" priority="2705" operator="containsText" text="gggggggggg">
      <formula>NOT(ISERROR(SEARCH("gggggggggg",AK42)))</formula>
    </cfRule>
  </conditionalFormatting>
  <conditionalFormatting sqref="AK42:AN42">
    <cfRule type="containsText" dxfId="2098" priority="2704" operator="containsText" text="ggggggggggggggg">
      <formula>NOT(ISERROR(SEARCH("ggggggggggggggg",AK42)))</formula>
    </cfRule>
  </conditionalFormatting>
  <conditionalFormatting sqref="AP42">
    <cfRule type="cellIs" dxfId="2097" priority="2703" operator="between">
      <formula>0.001</formula>
      <formula>4.999</formula>
    </cfRule>
  </conditionalFormatting>
  <conditionalFormatting sqref="AP42">
    <cfRule type="cellIs" dxfId="2096" priority="2702" operator="between">
      <formula>5</formula>
      <formula>9.999</formula>
    </cfRule>
  </conditionalFormatting>
  <conditionalFormatting sqref="AP42">
    <cfRule type="cellIs" dxfId="2095" priority="2701" operator="between">
      <formula>10</formula>
      <formula>14.999</formula>
    </cfRule>
  </conditionalFormatting>
  <conditionalFormatting sqref="AP42">
    <cfRule type="cellIs" dxfId="2094" priority="2700" operator="between">
      <formula>15</formula>
      <formula>20</formula>
    </cfRule>
  </conditionalFormatting>
  <conditionalFormatting sqref="AP43:AP46">
    <cfRule type="cellIs" dxfId="2093" priority="2699" operator="between">
      <formula>0</formula>
      <formula>4.999</formula>
    </cfRule>
  </conditionalFormatting>
  <conditionalFormatting sqref="AP43:AP46">
    <cfRule type="cellIs" dxfId="2092" priority="2698" operator="between">
      <formula>5</formula>
      <formula>9.999</formula>
    </cfRule>
  </conditionalFormatting>
  <conditionalFormatting sqref="AP43:AP46">
    <cfRule type="cellIs" dxfId="2091" priority="2697" operator="between">
      <formula>10</formula>
      <formula>14.999</formula>
    </cfRule>
  </conditionalFormatting>
  <conditionalFormatting sqref="AP43:AP46">
    <cfRule type="cellIs" dxfId="2090" priority="2696" operator="between">
      <formula>15</formula>
      <formula>20</formula>
    </cfRule>
  </conditionalFormatting>
  <conditionalFormatting sqref="AK43:AN43">
    <cfRule type="containsText" dxfId="2089" priority="2695" operator="containsText" text="g">
      <formula>NOT(ISERROR(SEARCH("g",AK43)))</formula>
    </cfRule>
  </conditionalFormatting>
  <conditionalFormatting sqref="AK43:AN43">
    <cfRule type="containsText" dxfId="2088" priority="2694" operator="containsText" text="ggggg">
      <formula>NOT(ISERROR(SEARCH("ggggg",AK43)))</formula>
    </cfRule>
  </conditionalFormatting>
  <conditionalFormatting sqref="AK43:AN43">
    <cfRule type="containsText" dxfId="2087" priority="2693" operator="containsText" text="gggggggggg">
      <formula>NOT(ISERROR(SEARCH("gggggggggg",AK43)))</formula>
    </cfRule>
  </conditionalFormatting>
  <conditionalFormatting sqref="AK43:AN43">
    <cfRule type="containsText" dxfId="2086" priority="2692" operator="containsText" text="ggggggggggggggg">
      <formula>NOT(ISERROR(SEARCH("ggggggggggggggg",AK43)))</formula>
    </cfRule>
  </conditionalFormatting>
  <conditionalFormatting sqref="AK44:AN44">
    <cfRule type="containsText" dxfId="2085" priority="2691" operator="containsText" text="g">
      <formula>NOT(ISERROR(SEARCH("g",AK44)))</formula>
    </cfRule>
  </conditionalFormatting>
  <conditionalFormatting sqref="AK44:AN44">
    <cfRule type="containsText" dxfId="2084" priority="2690" operator="containsText" text="ggggg">
      <formula>NOT(ISERROR(SEARCH("ggggg",AK44)))</formula>
    </cfRule>
  </conditionalFormatting>
  <conditionalFormatting sqref="AK44:AN44">
    <cfRule type="containsText" dxfId="2083" priority="2689" operator="containsText" text="gggggggggg">
      <formula>NOT(ISERROR(SEARCH("gggggggggg",AK44)))</formula>
    </cfRule>
  </conditionalFormatting>
  <conditionalFormatting sqref="AK44:AN44">
    <cfRule type="containsText" dxfId="2082" priority="2688" operator="containsText" text="ggggggggggggggg">
      <formula>NOT(ISERROR(SEARCH("ggggggggggggggg",AK44)))</formula>
    </cfRule>
  </conditionalFormatting>
  <conditionalFormatting sqref="AK45:AN45">
    <cfRule type="containsText" dxfId="2081" priority="2687" operator="containsText" text="g">
      <formula>NOT(ISERROR(SEARCH("g",AK45)))</formula>
    </cfRule>
  </conditionalFormatting>
  <conditionalFormatting sqref="AK45:AN45">
    <cfRule type="containsText" dxfId="2080" priority="2686" operator="containsText" text="ggggg">
      <formula>NOT(ISERROR(SEARCH("ggggg",AK45)))</formula>
    </cfRule>
  </conditionalFormatting>
  <conditionalFormatting sqref="AK45:AN45">
    <cfRule type="containsText" dxfId="2079" priority="2685" operator="containsText" text="gggggggggg">
      <formula>NOT(ISERROR(SEARCH("gggggggggg",AK45)))</formula>
    </cfRule>
  </conditionalFormatting>
  <conditionalFormatting sqref="AK45:AN45">
    <cfRule type="containsText" dxfId="2078" priority="2684" operator="containsText" text="ggggggggggggggg">
      <formula>NOT(ISERROR(SEARCH("ggggggggggggggg",AK45)))</formula>
    </cfRule>
  </conditionalFormatting>
  <conditionalFormatting sqref="AK46:AN46">
    <cfRule type="containsText" dxfId="2077" priority="2683" operator="containsText" text="g">
      <formula>NOT(ISERROR(SEARCH("g",AK46)))</formula>
    </cfRule>
  </conditionalFormatting>
  <conditionalFormatting sqref="AK46:AN46">
    <cfRule type="containsText" dxfId="2076" priority="2682" operator="containsText" text="ggggg">
      <formula>NOT(ISERROR(SEARCH("ggggg",AK46)))</formula>
    </cfRule>
  </conditionalFormatting>
  <conditionalFormatting sqref="AK46:AN46">
    <cfRule type="containsText" dxfId="2075" priority="2681" operator="containsText" text="gggggggggg">
      <formula>NOT(ISERROR(SEARCH("gggggggggg",AK46)))</formula>
    </cfRule>
  </conditionalFormatting>
  <conditionalFormatting sqref="AK46:AN46">
    <cfRule type="containsText" dxfId="2074" priority="2680" operator="containsText" text="ggggggggggggggg">
      <formula>NOT(ISERROR(SEARCH("ggggggggggggggg",AK46)))</formula>
    </cfRule>
  </conditionalFormatting>
  <conditionalFormatting sqref="AK47:AN47">
    <cfRule type="containsText" dxfId="2073" priority="2679" operator="containsText" text="g">
      <formula>NOT(ISERROR(SEARCH("g",AK47)))</formula>
    </cfRule>
  </conditionalFormatting>
  <conditionalFormatting sqref="AK47:AN47">
    <cfRule type="containsText" dxfId="2072" priority="2678" operator="containsText" text="ggggg">
      <formula>NOT(ISERROR(SEARCH("ggggg",AK47)))</formula>
    </cfRule>
  </conditionalFormatting>
  <conditionalFormatting sqref="AK47:AN47">
    <cfRule type="containsText" dxfId="2071" priority="2677" operator="containsText" text="gggggggggg">
      <formula>NOT(ISERROR(SEARCH("gggggggggg",AK47)))</formula>
    </cfRule>
  </conditionalFormatting>
  <conditionalFormatting sqref="AK47:AN47">
    <cfRule type="containsText" dxfId="2070" priority="2676" operator="containsText" text="ggggggggggggggg">
      <formula>NOT(ISERROR(SEARCH("ggggggggggggggg",AK47)))</formula>
    </cfRule>
  </conditionalFormatting>
  <conditionalFormatting sqref="AP47">
    <cfRule type="cellIs" dxfId="2069" priority="2675" operator="between">
      <formula>0.001</formula>
      <formula>4.999</formula>
    </cfRule>
  </conditionalFormatting>
  <conditionalFormatting sqref="AP47">
    <cfRule type="cellIs" dxfId="2068" priority="2674" operator="between">
      <formula>5</formula>
      <formula>9.999</formula>
    </cfRule>
  </conditionalFormatting>
  <conditionalFormatting sqref="AP47">
    <cfRule type="cellIs" dxfId="2067" priority="2673" operator="between">
      <formula>10</formula>
      <formula>14.999</formula>
    </cfRule>
  </conditionalFormatting>
  <conditionalFormatting sqref="AP47">
    <cfRule type="cellIs" dxfId="2066" priority="2672" operator="between">
      <formula>15</formula>
      <formula>20</formula>
    </cfRule>
  </conditionalFormatting>
  <conditionalFormatting sqref="AP48:AP51">
    <cfRule type="cellIs" dxfId="2065" priority="2671" operator="between">
      <formula>0</formula>
      <formula>4.999</formula>
    </cfRule>
  </conditionalFormatting>
  <conditionalFormatting sqref="AP48:AP51">
    <cfRule type="cellIs" dxfId="2064" priority="2670" operator="between">
      <formula>5</formula>
      <formula>9.999</formula>
    </cfRule>
  </conditionalFormatting>
  <conditionalFormatting sqref="AP48:AP51">
    <cfRule type="cellIs" dxfId="2063" priority="2669" operator="between">
      <formula>10</formula>
      <formula>14.999</formula>
    </cfRule>
  </conditionalFormatting>
  <conditionalFormatting sqref="AP48:AP51">
    <cfRule type="cellIs" dxfId="2062" priority="2668" operator="between">
      <formula>15</formula>
      <formula>20</formula>
    </cfRule>
  </conditionalFormatting>
  <conditionalFormatting sqref="AK48:AN48">
    <cfRule type="containsText" dxfId="2061" priority="2667" operator="containsText" text="g">
      <formula>NOT(ISERROR(SEARCH("g",AK48)))</formula>
    </cfRule>
  </conditionalFormatting>
  <conditionalFormatting sqref="AK48:AN48">
    <cfRule type="containsText" dxfId="2060" priority="2666" operator="containsText" text="ggggg">
      <formula>NOT(ISERROR(SEARCH("ggggg",AK48)))</formula>
    </cfRule>
  </conditionalFormatting>
  <conditionalFormatting sqref="AK48:AN48">
    <cfRule type="containsText" dxfId="2059" priority="2665" operator="containsText" text="gggggggggg">
      <formula>NOT(ISERROR(SEARCH("gggggggggg",AK48)))</formula>
    </cfRule>
  </conditionalFormatting>
  <conditionalFormatting sqref="AK48:AN48">
    <cfRule type="containsText" dxfId="2058" priority="2664" operator="containsText" text="ggggggggggggggg">
      <formula>NOT(ISERROR(SEARCH("ggggggggggggggg",AK48)))</formula>
    </cfRule>
  </conditionalFormatting>
  <conditionalFormatting sqref="AK49:AN49">
    <cfRule type="containsText" dxfId="2057" priority="2663" operator="containsText" text="g">
      <formula>NOT(ISERROR(SEARCH("g",AK49)))</formula>
    </cfRule>
  </conditionalFormatting>
  <conditionalFormatting sqref="AK49:AN49">
    <cfRule type="containsText" dxfId="2056" priority="2662" operator="containsText" text="ggggg">
      <formula>NOT(ISERROR(SEARCH("ggggg",AK49)))</formula>
    </cfRule>
  </conditionalFormatting>
  <conditionalFormatting sqref="AK49:AN49">
    <cfRule type="containsText" dxfId="2055" priority="2661" operator="containsText" text="gggggggggg">
      <formula>NOT(ISERROR(SEARCH("gggggggggg",AK49)))</formula>
    </cfRule>
  </conditionalFormatting>
  <conditionalFormatting sqref="AK49:AN49">
    <cfRule type="containsText" dxfId="2054" priority="2660" operator="containsText" text="ggggggggggggggg">
      <formula>NOT(ISERROR(SEARCH("ggggggggggggggg",AK49)))</formula>
    </cfRule>
  </conditionalFormatting>
  <conditionalFormatting sqref="AK50:AN50">
    <cfRule type="containsText" dxfId="2053" priority="2659" operator="containsText" text="g">
      <formula>NOT(ISERROR(SEARCH("g",AK50)))</formula>
    </cfRule>
  </conditionalFormatting>
  <conditionalFormatting sqref="AK50:AN50">
    <cfRule type="containsText" dxfId="2052" priority="2658" operator="containsText" text="ggggg">
      <formula>NOT(ISERROR(SEARCH("ggggg",AK50)))</formula>
    </cfRule>
  </conditionalFormatting>
  <conditionalFormatting sqref="AK50:AN50">
    <cfRule type="containsText" dxfId="2051" priority="2657" operator="containsText" text="gggggggggg">
      <formula>NOT(ISERROR(SEARCH("gggggggggg",AK50)))</formula>
    </cfRule>
  </conditionalFormatting>
  <conditionalFormatting sqref="AK50:AN50">
    <cfRule type="containsText" dxfId="2050" priority="2656" operator="containsText" text="ggggggggggggggg">
      <formula>NOT(ISERROR(SEARCH("ggggggggggggggg",AK50)))</formula>
    </cfRule>
  </conditionalFormatting>
  <conditionalFormatting sqref="AK51:AN51">
    <cfRule type="containsText" dxfId="2049" priority="2655" operator="containsText" text="g">
      <formula>NOT(ISERROR(SEARCH("g",AK51)))</formula>
    </cfRule>
  </conditionalFormatting>
  <conditionalFormatting sqref="AK51:AN51">
    <cfRule type="containsText" dxfId="2048" priority="2654" operator="containsText" text="ggggg">
      <formula>NOT(ISERROR(SEARCH("ggggg",AK51)))</formula>
    </cfRule>
  </conditionalFormatting>
  <conditionalFormatting sqref="AK51:AN51">
    <cfRule type="containsText" dxfId="2047" priority="2653" operator="containsText" text="gggggggggg">
      <formula>NOT(ISERROR(SEARCH("gggggggggg",AK51)))</formula>
    </cfRule>
  </conditionalFormatting>
  <conditionalFormatting sqref="AK51:AN51">
    <cfRule type="containsText" dxfId="2046" priority="2652" operator="containsText" text="ggggggggggggggg">
      <formula>NOT(ISERROR(SEARCH("ggggggggggggggg",AK51)))</formula>
    </cfRule>
  </conditionalFormatting>
  <conditionalFormatting sqref="AK32:AN32">
    <cfRule type="containsText" dxfId="2045" priority="2651" operator="containsText" text="g">
      <formula>NOT(ISERROR(SEARCH("g",AK32)))</formula>
    </cfRule>
  </conditionalFormatting>
  <conditionalFormatting sqref="AK32:AN32">
    <cfRule type="containsText" dxfId="2044" priority="2650" operator="containsText" text="ggggg">
      <formula>NOT(ISERROR(SEARCH("ggggg",AK32)))</formula>
    </cfRule>
  </conditionalFormatting>
  <conditionalFormatting sqref="AK32:AN32">
    <cfRule type="containsText" dxfId="2043" priority="2649" operator="containsText" text="gggggggggg">
      <formula>NOT(ISERROR(SEARCH("gggggggggg",AK32)))</formula>
    </cfRule>
  </conditionalFormatting>
  <conditionalFormatting sqref="AK32:AN32">
    <cfRule type="containsText" dxfId="2042" priority="2648" operator="containsText" text="ggggggggggggggg">
      <formula>NOT(ISERROR(SEARCH("ggggggggggggggg",AK32)))</formula>
    </cfRule>
  </conditionalFormatting>
  <conditionalFormatting sqref="AP32">
    <cfRule type="cellIs" dxfId="2041" priority="2647" operator="between">
      <formula>0.001</formula>
      <formula>4.999</formula>
    </cfRule>
  </conditionalFormatting>
  <conditionalFormatting sqref="AP32">
    <cfRule type="cellIs" dxfId="2040" priority="2646" operator="between">
      <formula>5</formula>
      <formula>9.999</formula>
    </cfRule>
  </conditionalFormatting>
  <conditionalFormatting sqref="AP32">
    <cfRule type="cellIs" dxfId="2039" priority="2645" operator="between">
      <formula>10</formula>
      <formula>14.999</formula>
    </cfRule>
  </conditionalFormatting>
  <conditionalFormatting sqref="AP32">
    <cfRule type="cellIs" dxfId="2038" priority="2644" operator="between">
      <formula>15</formula>
      <formula>20</formula>
    </cfRule>
  </conditionalFormatting>
  <conditionalFormatting sqref="AP33:AP36">
    <cfRule type="cellIs" dxfId="2037" priority="2643" operator="between">
      <formula>0</formula>
      <formula>4.999</formula>
    </cfRule>
  </conditionalFormatting>
  <conditionalFormatting sqref="AP33:AP36">
    <cfRule type="cellIs" dxfId="2036" priority="2642" operator="between">
      <formula>5</formula>
      <formula>9.999</formula>
    </cfRule>
  </conditionalFormatting>
  <conditionalFormatting sqref="AP33:AP36">
    <cfRule type="cellIs" dxfId="2035" priority="2641" operator="between">
      <formula>10</formula>
      <formula>14.999</formula>
    </cfRule>
  </conditionalFormatting>
  <conditionalFormatting sqref="AP33:AP36">
    <cfRule type="cellIs" dxfId="2034" priority="2640" operator="between">
      <formula>15</formula>
      <formula>20</formula>
    </cfRule>
  </conditionalFormatting>
  <conditionalFormatting sqref="AK33:AN33">
    <cfRule type="containsText" dxfId="2033" priority="2639" operator="containsText" text="g">
      <formula>NOT(ISERROR(SEARCH("g",AK33)))</formula>
    </cfRule>
  </conditionalFormatting>
  <conditionalFormatting sqref="AK33:AN33">
    <cfRule type="containsText" dxfId="2032" priority="2638" operator="containsText" text="ggggg">
      <formula>NOT(ISERROR(SEARCH("ggggg",AK33)))</formula>
    </cfRule>
  </conditionalFormatting>
  <conditionalFormatting sqref="AK33:AN33">
    <cfRule type="containsText" dxfId="2031" priority="2637" operator="containsText" text="gggggggggg">
      <formula>NOT(ISERROR(SEARCH("gggggggggg",AK33)))</formula>
    </cfRule>
  </conditionalFormatting>
  <conditionalFormatting sqref="AK33:AN33">
    <cfRule type="containsText" dxfId="2030" priority="2636" operator="containsText" text="ggggggggggggggg">
      <formula>NOT(ISERROR(SEARCH("ggggggggggggggg",AK33)))</formula>
    </cfRule>
  </conditionalFormatting>
  <conditionalFormatting sqref="AK34:AN34">
    <cfRule type="containsText" dxfId="2029" priority="2635" operator="containsText" text="g">
      <formula>NOT(ISERROR(SEARCH("g",AK34)))</formula>
    </cfRule>
  </conditionalFormatting>
  <conditionalFormatting sqref="AK34:AN34">
    <cfRule type="containsText" dxfId="2028" priority="2634" operator="containsText" text="ggggg">
      <formula>NOT(ISERROR(SEARCH("ggggg",AK34)))</formula>
    </cfRule>
  </conditionalFormatting>
  <conditionalFormatting sqref="AK34:AN34">
    <cfRule type="containsText" dxfId="2027" priority="2633" operator="containsText" text="gggggggggg">
      <formula>NOT(ISERROR(SEARCH("gggggggggg",AK34)))</formula>
    </cfRule>
  </conditionalFormatting>
  <conditionalFormatting sqref="AK34:AN34">
    <cfRule type="containsText" dxfId="2026" priority="2632" operator="containsText" text="ggggggggggggggg">
      <formula>NOT(ISERROR(SEARCH("ggggggggggggggg",AK34)))</formula>
    </cfRule>
  </conditionalFormatting>
  <conditionalFormatting sqref="AK35:AN35">
    <cfRule type="containsText" dxfId="2025" priority="2631" operator="containsText" text="g">
      <formula>NOT(ISERROR(SEARCH("g",AK35)))</formula>
    </cfRule>
  </conditionalFormatting>
  <conditionalFormatting sqref="AK35:AN35">
    <cfRule type="containsText" dxfId="2024" priority="2630" operator="containsText" text="ggggg">
      <formula>NOT(ISERROR(SEARCH("ggggg",AK35)))</formula>
    </cfRule>
  </conditionalFormatting>
  <conditionalFormatting sqref="AK35:AN35">
    <cfRule type="containsText" dxfId="2023" priority="2629" operator="containsText" text="gggggggggg">
      <formula>NOT(ISERROR(SEARCH("gggggggggg",AK35)))</formula>
    </cfRule>
  </conditionalFormatting>
  <conditionalFormatting sqref="AK35:AN35">
    <cfRule type="containsText" dxfId="2022" priority="2628" operator="containsText" text="ggggggggggggggg">
      <formula>NOT(ISERROR(SEARCH("ggggggggggggggg",AK35)))</formula>
    </cfRule>
  </conditionalFormatting>
  <conditionalFormatting sqref="AK36:AN36">
    <cfRule type="containsText" dxfId="2021" priority="2627" operator="containsText" text="g">
      <formula>NOT(ISERROR(SEARCH("g",AK36)))</formula>
    </cfRule>
  </conditionalFormatting>
  <conditionalFormatting sqref="AK36:AN36">
    <cfRule type="containsText" dxfId="2020" priority="2626" operator="containsText" text="ggggg">
      <formula>NOT(ISERROR(SEARCH("ggggg",AK36)))</formula>
    </cfRule>
  </conditionalFormatting>
  <conditionalFormatting sqref="AK36:AN36">
    <cfRule type="containsText" dxfId="2019" priority="2625" operator="containsText" text="gggggggggg">
      <formula>NOT(ISERROR(SEARCH("gggggggggg",AK36)))</formula>
    </cfRule>
  </conditionalFormatting>
  <conditionalFormatting sqref="AK36:AN36">
    <cfRule type="containsText" dxfId="2018" priority="2624" operator="containsText" text="ggggggggggggggg">
      <formula>NOT(ISERROR(SEARCH("ggggggggggggggg",AK36)))</formula>
    </cfRule>
  </conditionalFormatting>
  <conditionalFormatting sqref="BO37">
    <cfRule type="cellIs" dxfId="2017" priority="2595" operator="between">
      <formula>0</formula>
      <formula>4.999</formula>
    </cfRule>
  </conditionalFormatting>
  <conditionalFormatting sqref="BO37">
    <cfRule type="cellIs" dxfId="2016" priority="2594" operator="between">
      <formula>5</formula>
      <formula>9.999</formula>
    </cfRule>
  </conditionalFormatting>
  <conditionalFormatting sqref="BO37">
    <cfRule type="cellIs" dxfId="2015" priority="2593" operator="between">
      <formula>10</formula>
      <formula>14.999</formula>
    </cfRule>
  </conditionalFormatting>
  <conditionalFormatting sqref="BO37">
    <cfRule type="cellIs" dxfId="2014" priority="2592" operator="between">
      <formula>15</formula>
      <formula>20</formula>
    </cfRule>
  </conditionalFormatting>
  <conditionalFormatting sqref="BP37">
    <cfRule type="cellIs" dxfId="2013" priority="2591" operator="equal">
      <formula>#REF!</formula>
    </cfRule>
  </conditionalFormatting>
  <conditionalFormatting sqref="BP37">
    <cfRule type="cellIs" dxfId="2012" priority="2590" operator="equal">
      <formula>2</formula>
    </cfRule>
  </conditionalFormatting>
  <conditionalFormatting sqref="BP37">
    <cfRule type="cellIs" dxfId="2011" priority="2589" operator="equal">
      <formula>3</formula>
    </cfRule>
  </conditionalFormatting>
  <conditionalFormatting sqref="BP37">
    <cfRule type="cellIs" dxfId="2010" priority="2588" operator="lessThan">
      <formula>1</formula>
    </cfRule>
  </conditionalFormatting>
  <conditionalFormatting sqref="BP37">
    <cfRule type="cellIs" dxfId="2009" priority="2587" operator="greaterThan">
      <formula>3</formula>
    </cfRule>
  </conditionalFormatting>
  <conditionalFormatting sqref="AK37:AN37">
    <cfRule type="containsText" dxfId="2008" priority="2578" operator="containsText" text="g">
      <formula>NOT(ISERROR(SEARCH("g",AK37)))</formula>
    </cfRule>
  </conditionalFormatting>
  <conditionalFormatting sqref="AK37:AN37">
    <cfRule type="containsText" dxfId="2007" priority="2577" operator="containsText" text="ggggg">
      <formula>NOT(ISERROR(SEARCH("ggggg",AK37)))</formula>
    </cfRule>
  </conditionalFormatting>
  <conditionalFormatting sqref="AK37:AN37">
    <cfRule type="containsText" dxfId="2006" priority="2576" operator="containsText" text="gggggggggg">
      <formula>NOT(ISERROR(SEARCH("gggggggggg",AK37)))</formula>
    </cfRule>
  </conditionalFormatting>
  <conditionalFormatting sqref="AK37:AN37">
    <cfRule type="containsText" dxfId="2005" priority="2575" operator="containsText" text="ggggggggggggggg">
      <formula>NOT(ISERROR(SEARCH("ggggggggggggggg",AK37)))</formula>
    </cfRule>
  </conditionalFormatting>
  <conditionalFormatting sqref="AP37">
    <cfRule type="cellIs" dxfId="2004" priority="2574" operator="between">
      <formula>0.001</formula>
      <formula>4.999</formula>
    </cfRule>
  </conditionalFormatting>
  <conditionalFormatting sqref="AP37">
    <cfRule type="cellIs" dxfId="2003" priority="2573" operator="between">
      <formula>5</formula>
      <formula>9.999</formula>
    </cfRule>
  </conditionalFormatting>
  <conditionalFormatting sqref="AP37">
    <cfRule type="cellIs" dxfId="2002" priority="2572" operator="between">
      <formula>10</formula>
      <formula>14.999</formula>
    </cfRule>
  </conditionalFormatting>
  <conditionalFormatting sqref="AP37">
    <cfRule type="cellIs" dxfId="2001" priority="2571" operator="between">
      <formula>15</formula>
      <formula>20</formula>
    </cfRule>
  </conditionalFormatting>
  <conditionalFormatting sqref="AP38:AP41">
    <cfRule type="cellIs" dxfId="2000" priority="2570" operator="between">
      <formula>0</formula>
      <formula>4.999</formula>
    </cfRule>
  </conditionalFormatting>
  <conditionalFormatting sqref="AP38:AP41">
    <cfRule type="cellIs" dxfId="1999" priority="2569" operator="between">
      <formula>5</formula>
      <formula>9.999</formula>
    </cfRule>
  </conditionalFormatting>
  <conditionalFormatting sqref="AP38:AP41">
    <cfRule type="cellIs" dxfId="1998" priority="2568" operator="between">
      <formula>10</formula>
      <formula>14.999</formula>
    </cfRule>
  </conditionalFormatting>
  <conditionalFormatting sqref="AP38:AP41">
    <cfRule type="cellIs" dxfId="1997" priority="2567" operator="between">
      <formula>15</formula>
      <formula>20</formula>
    </cfRule>
  </conditionalFormatting>
  <conditionalFormatting sqref="AK38:AN38">
    <cfRule type="containsText" dxfId="1996" priority="2566" operator="containsText" text="g">
      <formula>NOT(ISERROR(SEARCH("g",AK38)))</formula>
    </cfRule>
  </conditionalFormatting>
  <conditionalFormatting sqref="AK38:AN38">
    <cfRule type="containsText" dxfId="1995" priority="2565" operator="containsText" text="ggggg">
      <formula>NOT(ISERROR(SEARCH("ggggg",AK38)))</formula>
    </cfRule>
  </conditionalFormatting>
  <conditionalFormatting sqref="AK38:AN38">
    <cfRule type="containsText" dxfId="1994" priority="2564" operator="containsText" text="gggggggggg">
      <formula>NOT(ISERROR(SEARCH("gggggggggg",AK38)))</formula>
    </cfRule>
  </conditionalFormatting>
  <conditionalFormatting sqref="AK38:AN38">
    <cfRule type="containsText" dxfId="1993" priority="2563" operator="containsText" text="ggggggggggggggg">
      <formula>NOT(ISERROR(SEARCH("ggggggggggggggg",AK38)))</formula>
    </cfRule>
  </conditionalFormatting>
  <conditionalFormatting sqref="AK39:AN39">
    <cfRule type="containsText" dxfId="1992" priority="2562" operator="containsText" text="g">
      <formula>NOT(ISERROR(SEARCH("g",AK39)))</formula>
    </cfRule>
  </conditionalFormatting>
  <conditionalFormatting sqref="AK39:AN39">
    <cfRule type="containsText" dxfId="1991" priority="2561" operator="containsText" text="ggggg">
      <formula>NOT(ISERROR(SEARCH("ggggg",AK39)))</formula>
    </cfRule>
  </conditionalFormatting>
  <conditionalFormatting sqref="AK39:AN39">
    <cfRule type="containsText" dxfId="1990" priority="2560" operator="containsText" text="gggggggggg">
      <formula>NOT(ISERROR(SEARCH("gggggggggg",AK39)))</formula>
    </cfRule>
  </conditionalFormatting>
  <conditionalFormatting sqref="AK39:AN39">
    <cfRule type="containsText" dxfId="1989" priority="2559" operator="containsText" text="ggggggggggggggg">
      <formula>NOT(ISERROR(SEARCH("ggggggggggggggg",AK39)))</formula>
    </cfRule>
  </conditionalFormatting>
  <conditionalFormatting sqref="AK40:AN40">
    <cfRule type="containsText" dxfId="1988" priority="2558" operator="containsText" text="g">
      <formula>NOT(ISERROR(SEARCH("g",AK40)))</formula>
    </cfRule>
  </conditionalFormatting>
  <conditionalFormatting sqref="AK40:AN40">
    <cfRule type="containsText" dxfId="1987" priority="2557" operator="containsText" text="ggggg">
      <formula>NOT(ISERROR(SEARCH("ggggg",AK40)))</formula>
    </cfRule>
  </conditionalFormatting>
  <conditionalFormatting sqref="AK40:AN40">
    <cfRule type="containsText" dxfId="1986" priority="2556" operator="containsText" text="gggggggggg">
      <formula>NOT(ISERROR(SEARCH("gggggggggg",AK40)))</formula>
    </cfRule>
  </conditionalFormatting>
  <conditionalFormatting sqref="AK40:AN40">
    <cfRule type="containsText" dxfId="1985" priority="2555" operator="containsText" text="ggggggggggggggg">
      <formula>NOT(ISERROR(SEARCH("ggggggggggggggg",AK40)))</formula>
    </cfRule>
  </conditionalFormatting>
  <conditionalFormatting sqref="AK41:AN41">
    <cfRule type="containsText" dxfId="1984" priority="2554" operator="containsText" text="g">
      <formula>NOT(ISERROR(SEARCH("g",AK41)))</formula>
    </cfRule>
  </conditionalFormatting>
  <conditionalFormatting sqref="AK41:AN41">
    <cfRule type="containsText" dxfId="1983" priority="2553" operator="containsText" text="ggggg">
      <formula>NOT(ISERROR(SEARCH("ggggg",AK41)))</formula>
    </cfRule>
  </conditionalFormatting>
  <conditionalFormatting sqref="AK41:AN41">
    <cfRule type="containsText" dxfId="1982" priority="2552" operator="containsText" text="gggggggggg">
      <formula>NOT(ISERROR(SEARCH("gggggggggg",AK41)))</formula>
    </cfRule>
  </conditionalFormatting>
  <conditionalFormatting sqref="AK41:AN41">
    <cfRule type="containsText" dxfId="1981" priority="2551" operator="containsText" text="ggggggggggggggg">
      <formula>NOT(ISERROR(SEARCH("ggggggggggggggg",AK41)))</formula>
    </cfRule>
  </conditionalFormatting>
  <conditionalFormatting sqref="AK61:AN61">
    <cfRule type="containsText" dxfId="1980" priority="2466" operator="containsText" text="g">
      <formula>NOT(ISERROR(SEARCH("g",AK61)))</formula>
    </cfRule>
  </conditionalFormatting>
  <conditionalFormatting sqref="AK61:AN61">
    <cfRule type="containsText" dxfId="1979" priority="2465" operator="containsText" text="ggggg">
      <formula>NOT(ISERROR(SEARCH("ggggg",AK61)))</formula>
    </cfRule>
  </conditionalFormatting>
  <conditionalFormatting sqref="AK61:AN61">
    <cfRule type="containsText" dxfId="1978" priority="2464" operator="containsText" text="gggggggggg">
      <formula>NOT(ISERROR(SEARCH("gggggggggg",AK61)))</formula>
    </cfRule>
  </conditionalFormatting>
  <conditionalFormatting sqref="AK61:AN61">
    <cfRule type="containsText" dxfId="1977" priority="2463" operator="containsText" text="ggggggggggggggg">
      <formula>NOT(ISERROR(SEARCH("ggggggggggggggg",AK61)))</formula>
    </cfRule>
  </conditionalFormatting>
  <conditionalFormatting sqref="AP61">
    <cfRule type="cellIs" dxfId="1976" priority="2462" operator="between">
      <formula>0.001</formula>
      <formula>4.999</formula>
    </cfRule>
  </conditionalFormatting>
  <conditionalFormatting sqref="AP61">
    <cfRule type="cellIs" dxfId="1975" priority="2461" operator="between">
      <formula>5</formula>
      <formula>9.999</formula>
    </cfRule>
  </conditionalFormatting>
  <conditionalFormatting sqref="AP61">
    <cfRule type="cellIs" dxfId="1974" priority="2460" operator="between">
      <formula>10</formula>
      <formula>14.999</formula>
    </cfRule>
  </conditionalFormatting>
  <conditionalFormatting sqref="AP61">
    <cfRule type="cellIs" dxfId="1973" priority="2459" operator="between">
      <formula>15</formula>
      <formula>20</formula>
    </cfRule>
  </conditionalFormatting>
  <conditionalFormatting sqref="AP60">
    <cfRule type="cellIs" dxfId="1972" priority="2458" operator="between">
      <formula>0</formula>
      <formula>4.999</formula>
    </cfRule>
  </conditionalFormatting>
  <conditionalFormatting sqref="AP60">
    <cfRule type="cellIs" dxfId="1971" priority="2457" operator="between">
      <formula>5</formula>
      <formula>9.999</formula>
    </cfRule>
  </conditionalFormatting>
  <conditionalFormatting sqref="AP60">
    <cfRule type="cellIs" dxfId="1970" priority="2456" operator="between">
      <formula>10</formula>
      <formula>14.999</formula>
    </cfRule>
  </conditionalFormatting>
  <conditionalFormatting sqref="AP60">
    <cfRule type="cellIs" dxfId="1969" priority="2455" operator="between">
      <formula>15</formula>
      <formula>20</formula>
    </cfRule>
  </conditionalFormatting>
  <conditionalFormatting sqref="AK60:AN60">
    <cfRule type="containsText" dxfId="1968" priority="2454" operator="containsText" text="g">
      <formula>NOT(ISERROR(SEARCH("g",AK60)))</formula>
    </cfRule>
  </conditionalFormatting>
  <conditionalFormatting sqref="AK60:AN60">
    <cfRule type="containsText" dxfId="1967" priority="2453" operator="containsText" text="ggggg">
      <formula>NOT(ISERROR(SEARCH("ggggg",AK60)))</formula>
    </cfRule>
  </conditionalFormatting>
  <conditionalFormatting sqref="AK60:AN60">
    <cfRule type="containsText" dxfId="1966" priority="2452" operator="containsText" text="gggggggggg">
      <formula>NOT(ISERROR(SEARCH("gggggggggg",AK60)))</formula>
    </cfRule>
  </conditionalFormatting>
  <conditionalFormatting sqref="AK60:AN60">
    <cfRule type="containsText" dxfId="1965" priority="2451" operator="containsText" text="ggggggggggggggg">
      <formula>NOT(ISERROR(SEARCH("ggggggggggggggg",AK60)))</formula>
    </cfRule>
  </conditionalFormatting>
  <conditionalFormatting sqref="AP62:AP65">
    <cfRule type="cellIs" dxfId="1964" priority="2438" operator="between">
      <formula>0</formula>
      <formula>4.999</formula>
    </cfRule>
  </conditionalFormatting>
  <conditionalFormatting sqref="AP62:AP65">
    <cfRule type="cellIs" dxfId="1963" priority="2437" operator="between">
      <formula>5</formula>
      <formula>9.999</formula>
    </cfRule>
  </conditionalFormatting>
  <conditionalFormatting sqref="AP62:AP65">
    <cfRule type="cellIs" dxfId="1962" priority="2436" operator="between">
      <formula>10</formula>
      <formula>14.999</formula>
    </cfRule>
  </conditionalFormatting>
  <conditionalFormatting sqref="AP62:AP65">
    <cfRule type="cellIs" dxfId="1961" priority="2435" operator="between">
      <formula>15</formula>
      <formula>20</formula>
    </cfRule>
  </conditionalFormatting>
  <conditionalFormatting sqref="AK62:AN62">
    <cfRule type="containsText" dxfId="1960" priority="2434" operator="containsText" text="g">
      <formula>NOT(ISERROR(SEARCH("g",AK62)))</formula>
    </cfRule>
  </conditionalFormatting>
  <conditionalFormatting sqref="AK62:AN62">
    <cfRule type="containsText" dxfId="1959" priority="2433" operator="containsText" text="ggggg">
      <formula>NOT(ISERROR(SEARCH("ggggg",AK62)))</formula>
    </cfRule>
  </conditionalFormatting>
  <conditionalFormatting sqref="AK62:AN62">
    <cfRule type="containsText" dxfId="1958" priority="2432" operator="containsText" text="gggggggggg">
      <formula>NOT(ISERROR(SEARCH("gggggggggg",AK62)))</formula>
    </cfRule>
  </conditionalFormatting>
  <conditionalFormatting sqref="AK62:AN62">
    <cfRule type="containsText" dxfId="1957" priority="2431" operator="containsText" text="ggggggggggggggg">
      <formula>NOT(ISERROR(SEARCH("ggggggggggggggg",AK62)))</formula>
    </cfRule>
  </conditionalFormatting>
  <conditionalFormatting sqref="AK63:AN63">
    <cfRule type="containsText" dxfId="1956" priority="2430" operator="containsText" text="g">
      <formula>NOT(ISERROR(SEARCH("g",AK63)))</formula>
    </cfRule>
  </conditionalFormatting>
  <conditionalFormatting sqref="AK63:AN63">
    <cfRule type="containsText" dxfId="1955" priority="2429" operator="containsText" text="ggggg">
      <formula>NOT(ISERROR(SEARCH("ggggg",AK63)))</formula>
    </cfRule>
  </conditionalFormatting>
  <conditionalFormatting sqref="AK63:AN63">
    <cfRule type="containsText" dxfId="1954" priority="2428" operator="containsText" text="gggggggggg">
      <formula>NOT(ISERROR(SEARCH("gggggggggg",AK63)))</formula>
    </cfRule>
  </conditionalFormatting>
  <conditionalFormatting sqref="AK63:AN63">
    <cfRule type="containsText" dxfId="1953" priority="2427" operator="containsText" text="ggggggggggggggg">
      <formula>NOT(ISERROR(SEARCH("ggggggggggggggg",AK63)))</formula>
    </cfRule>
  </conditionalFormatting>
  <conditionalFormatting sqref="AK64:AN64">
    <cfRule type="containsText" dxfId="1952" priority="2426" operator="containsText" text="g">
      <formula>NOT(ISERROR(SEARCH("g",AK64)))</formula>
    </cfRule>
  </conditionalFormatting>
  <conditionalFormatting sqref="AK64:AN64">
    <cfRule type="containsText" dxfId="1951" priority="2425" operator="containsText" text="ggggg">
      <formula>NOT(ISERROR(SEARCH("ggggg",AK64)))</formula>
    </cfRule>
  </conditionalFormatting>
  <conditionalFormatting sqref="AK64:AN64">
    <cfRule type="containsText" dxfId="1950" priority="2424" operator="containsText" text="gggggggggg">
      <formula>NOT(ISERROR(SEARCH("gggggggggg",AK64)))</formula>
    </cfRule>
  </conditionalFormatting>
  <conditionalFormatting sqref="AK64:AN64">
    <cfRule type="containsText" dxfId="1949" priority="2423" operator="containsText" text="ggggggggggggggg">
      <formula>NOT(ISERROR(SEARCH("ggggggggggggggg",AK64)))</formula>
    </cfRule>
  </conditionalFormatting>
  <conditionalFormatting sqref="AK65:AN65">
    <cfRule type="containsText" dxfId="1948" priority="2422" operator="containsText" text="g">
      <formula>NOT(ISERROR(SEARCH("g",AK65)))</formula>
    </cfRule>
  </conditionalFormatting>
  <conditionalFormatting sqref="AK65:AN65">
    <cfRule type="containsText" dxfId="1947" priority="2421" operator="containsText" text="ggggg">
      <formula>NOT(ISERROR(SEARCH("ggggg",AK65)))</formula>
    </cfRule>
  </conditionalFormatting>
  <conditionalFormatting sqref="AK65:AN65">
    <cfRule type="containsText" dxfId="1946" priority="2420" operator="containsText" text="gggggggggg">
      <formula>NOT(ISERROR(SEARCH("gggggggggg",AK65)))</formula>
    </cfRule>
  </conditionalFormatting>
  <conditionalFormatting sqref="AK65:AN65">
    <cfRule type="containsText" dxfId="1945" priority="2419" operator="containsText" text="ggggggggggggggg">
      <formula>NOT(ISERROR(SEARCH("ggggggggggggggg",AK65)))</formula>
    </cfRule>
  </conditionalFormatting>
  <conditionalFormatting sqref="AK76:AN76">
    <cfRule type="containsText" dxfId="1944" priority="2418" operator="containsText" text="g">
      <formula>NOT(ISERROR(SEARCH("g",AK76)))</formula>
    </cfRule>
  </conditionalFormatting>
  <conditionalFormatting sqref="AK76:AN76">
    <cfRule type="containsText" dxfId="1943" priority="2417" operator="containsText" text="ggggg">
      <formula>NOT(ISERROR(SEARCH("ggggg",AK76)))</formula>
    </cfRule>
  </conditionalFormatting>
  <conditionalFormatting sqref="AK76:AN76">
    <cfRule type="containsText" dxfId="1942" priority="2416" operator="containsText" text="gggggggggg">
      <formula>NOT(ISERROR(SEARCH("gggggggggg",AK76)))</formula>
    </cfRule>
  </conditionalFormatting>
  <conditionalFormatting sqref="AK76:AN76">
    <cfRule type="containsText" dxfId="1941" priority="2415" operator="containsText" text="ggggggggggggggg">
      <formula>NOT(ISERROR(SEARCH("ggggggggggggggg",AK76)))</formula>
    </cfRule>
  </conditionalFormatting>
  <conditionalFormatting sqref="AP76">
    <cfRule type="cellIs" dxfId="1940" priority="2414" operator="between">
      <formula>0.001</formula>
      <formula>4.999</formula>
    </cfRule>
  </conditionalFormatting>
  <conditionalFormatting sqref="AP76">
    <cfRule type="cellIs" dxfId="1939" priority="2413" operator="between">
      <formula>5</formula>
      <formula>9.999</formula>
    </cfRule>
  </conditionalFormatting>
  <conditionalFormatting sqref="AP76">
    <cfRule type="cellIs" dxfId="1938" priority="2412" operator="between">
      <formula>10</formula>
      <formula>14.999</formula>
    </cfRule>
  </conditionalFormatting>
  <conditionalFormatting sqref="AP76">
    <cfRule type="cellIs" dxfId="1937" priority="2411" operator="between">
      <formula>15</formula>
      <formula>20</formula>
    </cfRule>
  </conditionalFormatting>
  <conditionalFormatting sqref="AP77:AP80">
    <cfRule type="cellIs" dxfId="1936" priority="2410" operator="between">
      <formula>0</formula>
      <formula>4.999</formula>
    </cfRule>
  </conditionalFormatting>
  <conditionalFormatting sqref="AP77:AP80">
    <cfRule type="cellIs" dxfId="1935" priority="2409" operator="between">
      <formula>5</formula>
      <formula>9.999</formula>
    </cfRule>
  </conditionalFormatting>
  <conditionalFormatting sqref="AP77:AP80">
    <cfRule type="cellIs" dxfId="1934" priority="2408" operator="between">
      <formula>10</formula>
      <formula>14.999</formula>
    </cfRule>
  </conditionalFormatting>
  <conditionalFormatting sqref="AP77:AP80">
    <cfRule type="cellIs" dxfId="1933" priority="2407" operator="between">
      <formula>15</formula>
      <formula>20</formula>
    </cfRule>
  </conditionalFormatting>
  <conditionalFormatting sqref="AK77:AN77">
    <cfRule type="containsText" dxfId="1932" priority="2406" operator="containsText" text="g">
      <formula>NOT(ISERROR(SEARCH("g",AK77)))</formula>
    </cfRule>
  </conditionalFormatting>
  <conditionalFormatting sqref="AK77:AN77">
    <cfRule type="containsText" dxfId="1931" priority="2405" operator="containsText" text="ggggg">
      <formula>NOT(ISERROR(SEARCH("ggggg",AK77)))</formula>
    </cfRule>
  </conditionalFormatting>
  <conditionalFormatting sqref="AK77:AN77">
    <cfRule type="containsText" dxfId="1930" priority="2404" operator="containsText" text="gggggggggg">
      <formula>NOT(ISERROR(SEARCH("gggggggggg",AK77)))</formula>
    </cfRule>
  </conditionalFormatting>
  <conditionalFormatting sqref="AK77:AN77">
    <cfRule type="containsText" dxfId="1929" priority="2403" operator="containsText" text="ggggggggggggggg">
      <formula>NOT(ISERROR(SEARCH("ggggggggggggggg",AK77)))</formula>
    </cfRule>
  </conditionalFormatting>
  <conditionalFormatting sqref="AK78:AN78">
    <cfRule type="containsText" dxfId="1928" priority="2402" operator="containsText" text="g">
      <formula>NOT(ISERROR(SEARCH("g",AK78)))</formula>
    </cfRule>
  </conditionalFormatting>
  <conditionalFormatting sqref="AK78:AN78">
    <cfRule type="containsText" dxfId="1927" priority="2401" operator="containsText" text="ggggg">
      <formula>NOT(ISERROR(SEARCH("ggggg",AK78)))</formula>
    </cfRule>
  </conditionalFormatting>
  <conditionalFormatting sqref="AK78:AN78">
    <cfRule type="containsText" dxfId="1926" priority="2400" operator="containsText" text="gggggggggg">
      <formula>NOT(ISERROR(SEARCH("gggggggggg",AK78)))</formula>
    </cfRule>
  </conditionalFormatting>
  <conditionalFormatting sqref="AK78:AN78">
    <cfRule type="containsText" dxfId="1925" priority="2399" operator="containsText" text="ggggggggggggggg">
      <formula>NOT(ISERROR(SEARCH("ggggggggggggggg",AK78)))</formula>
    </cfRule>
  </conditionalFormatting>
  <conditionalFormatting sqref="AK79:AN79">
    <cfRule type="containsText" dxfId="1924" priority="2398" operator="containsText" text="g">
      <formula>NOT(ISERROR(SEARCH("g",AK79)))</formula>
    </cfRule>
  </conditionalFormatting>
  <conditionalFormatting sqref="AK79:AN79">
    <cfRule type="containsText" dxfId="1923" priority="2397" operator="containsText" text="ggggg">
      <formula>NOT(ISERROR(SEARCH("ggggg",AK79)))</formula>
    </cfRule>
  </conditionalFormatting>
  <conditionalFormatting sqref="AK79:AN79">
    <cfRule type="containsText" dxfId="1922" priority="2396" operator="containsText" text="gggggggggg">
      <formula>NOT(ISERROR(SEARCH("gggggggggg",AK79)))</formula>
    </cfRule>
  </conditionalFormatting>
  <conditionalFormatting sqref="AK79:AN79">
    <cfRule type="containsText" dxfId="1921" priority="2395" operator="containsText" text="ggggggggggggggg">
      <formula>NOT(ISERROR(SEARCH("ggggggggggggggg",AK79)))</formula>
    </cfRule>
  </conditionalFormatting>
  <conditionalFormatting sqref="AK80:AN80">
    <cfRule type="containsText" dxfId="1920" priority="2394" operator="containsText" text="g">
      <formula>NOT(ISERROR(SEARCH("g",AK80)))</formula>
    </cfRule>
  </conditionalFormatting>
  <conditionalFormatting sqref="AK80:AN80">
    <cfRule type="containsText" dxfId="1919" priority="2393" operator="containsText" text="ggggg">
      <formula>NOT(ISERROR(SEARCH("ggggg",AK80)))</formula>
    </cfRule>
  </conditionalFormatting>
  <conditionalFormatting sqref="AK80:AN80">
    <cfRule type="containsText" dxfId="1918" priority="2392" operator="containsText" text="gggggggggg">
      <formula>NOT(ISERROR(SEARCH("gggggggggg",AK80)))</formula>
    </cfRule>
  </conditionalFormatting>
  <conditionalFormatting sqref="AK80:AN80">
    <cfRule type="containsText" dxfId="1917" priority="2391" operator="containsText" text="ggggggggggggggg">
      <formula>NOT(ISERROR(SEARCH("ggggggggggggggg",AK80)))</formula>
    </cfRule>
  </conditionalFormatting>
  <conditionalFormatting sqref="AK81:AN81">
    <cfRule type="containsText" dxfId="1916" priority="2390" operator="containsText" text="g">
      <formula>NOT(ISERROR(SEARCH("g",AK81)))</formula>
    </cfRule>
  </conditionalFormatting>
  <conditionalFormatting sqref="AK81:AN81">
    <cfRule type="containsText" dxfId="1915" priority="2389" operator="containsText" text="ggggg">
      <formula>NOT(ISERROR(SEARCH("ggggg",AK81)))</formula>
    </cfRule>
  </conditionalFormatting>
  <conditionalFormatting sqref="AK81:AN81">
    <cfRule type="containsText" dxfId="1914" priority="2388" operator="containsText" text="gggggggggg">
      <formula>NOT(ISERROR(SEARCH("gggggggggg",AK81)))</formula>
    </cfRule>
  </conditionalFormatting>
  <conditionalFormatting sqref="AK81:AN81">
    <cfRule type="containsText" dxfId="1913" priority="2387" operator="containsText" text="ggggggggggggggg">
      <formula>NOT(ISERROR(SEARCH("ggggggggggggggg",AK81)))</formula>
    </cfRule>
  </conditionalFormatting>
  <conditionalFormatting sqref="AP81">
    <cfRule type="cellIs" dxfId="1912" priority="2386" operator="between">
      <formula>0.001</formula>
      <formula>4.999</formula>
    </cfRule>
  </conditionalFormatting>
  <conditionalFormatting sqref="AP81">
    <cfRule type="cellIs" dxfId="1911" priority="2385" operator="between">
      <formula>5</formula>
      <formula>9.999</formula>
    </cfRule>
  </conditionalFormatting>
  <conditionalFormatting sqref="AP81">
    <cfRule type="cellIs" dxfId="1910" priority="2384" operator="between">
      <formula>10</formula>
      <formula>14.999</formula>
    </cfRule>
  </conditionalFormatting>
  <conditionalFormatting sqref="AP81">
    <cfRule type="cellIs" dxfId="1909" priority="2383" operator="between">
      <formula>15</formula>
      <formula>20</formula>
    </cfRule>
  </conditionalFormatting>
  <conditionalFormatting sqref="AP82:AP85">
    <cfRule type="cellIs" dxfId="1908" priority="2382" operator="between">
      <formula>0</formula>
      <formula>4.999</formula>
    </cfRule>
  </conditionalFormatting>
  <conditionalFormatting sqref="AP82:AP85">
    <cfRule type="cellIs" dxfId="1907" priority="2381" operator="between">
      <formula>5</formula>
      <formula>9.999</formula>
    </cfRule>
  </conditionalFormatting>
  <conditionalFormatting sqref="AP82:AP85">
    <cfRule type="cellIs" dxfId="1906" priority="2380" operator="between">
      <formula>10</formula>
      <formula>14.999</formula>
    </cfRule>
  </conditionalFormatting>
  <conditionalFormatting sqref="AP82:AP85">
    <cfRule type="cellIs" dxfId="1905" priority="2379" operator="between">
      <formula>15</formula>
      <formula>20</formula>
    </cfRule>
  </conditionalFormatting>
  <conditionalFormatting sqref="AK82:AN82">
    <cfRule type="containsText" dxfId="1904" priority="2378" operator="containsText" text="g">
      <formula>NOT(ISERROR(SEARCH("g",AK82)))</formula>
    </cfRule>
  </conditionalFormatting>
  <conditionalFormatting sqref="AK82:AN82">
    <cfRule type="containsText" dxfId="1903" priority="2377" operator="containsText" text="ggggg">
      <formula>NOT(ISERROR(SEARCH("ggggg",AK82)))</formula>
    </cfRule>
  </conditionalFormatting>
  <conditionalFormatting sqref="AK82:AN82">
    <cfRule type="containsText" dxfId="1902" priority="2376" operator="containsText" text="gggggggggg">
      <formula>NOT(ISERROR(SEARCH("gggggggggg",AK82)))</formula>
    </cfRule>
  </conditionalFormatting>
  <conditionalFormatting sqref="AK82:AN82">
    <cfRule type="containsText" dxfId="1901" priority="2375" operator="containsText" text="ggggggggggggggg">
      <formula>NOT(ISERROR(SEARCH("ggggggggggggggg",AK82)))</formula>
    </cfRule>
  </conditionalFormatting>
  <conditionalFormatting sqref="AK83:AN83">
    <cfRule type="containsText" dxfId="1900" priority="2374" operator="containsText" text="g">
      <formula>NOT(ISERROR(SEARCH("g",AK83)))</formula>
    </cfRule>
  </conditionalFormatting>
  <conditionalFormatting sqref="AK83:AN83">
    <cfRule type="containsText" dxfId="1899" priority="2373" operator="containsText" text="ggggg">
      <formula>NOT(ISERROR(SEARCH("ggggg",AK83)))</formula>
    </cfRule>
  </conditionalFormatting>
  <conditionalFormatting sqref="AK83:AN83">
    <cfRule type="containsText" dxfId="1898" priority="2372" operator="containsText" text="gggggggggg">
      <formula>NOT(ISERROR(SEARCH("gggggggggg",AK83)))</formula>
    </cfRule>
  </conditionalFormatting>
  <conditionalFormatting sqref="AK83:AN83">
    <cfRule type="containsText" dxfId="1897" priority="2371" operator="containsText" text="ggggggggggggggg">
      <formula>NOT(ISERROR(SEARCH("ggggggggggggggg",AK83)))</formula>
    </cfRule>
  </conditionalFormatting>
  <conditionalFormatting sqref="AK84:AN84">
    <cfRule type="containsText" dxfId="1896" priority="2370" operator="containsText" text="g">
      <formula>NOT(ISERROR(SEARCH("g",AK84)))</formula>
    </cfRule>
  </conditionalFormatting>
  <conditionalFormatting sqref="AK84:AN84">
    <cfRule type="containsText" dxfId="1895" priority="2369" operator="containsText" text="ggggg">
      <formula>NOT(ISERROR(SEARCH("ggggg",AK84)))</formula>
    </cfRule>
  </conditionalFormatting>
  <conditionalFormatting sqref="AK84:AN84">
    <cfRule type="containsText" dxfId="1894" priority="2368" operator="containsText" text="gggggggggg">
      <formula>NOT(ISERROR(SEARCH("gggggggggg",AK84)))</formula>
    </cfRule>
  </conditionalFormatting>
  <conditionalFormatting sqref="AK84:AN84">
    <cfRule type="containsText" dxfId="1893" priority="2367" operator="containsText" text="ggggggggggggggg">
      <formula>NOT(ISERROR(SEARCH("ggggggggggggggg",AK84)))</formula>
    </cfRule>
  </conditionalFormatting>
  <conditionalFormatting sqref="AK85:AN85">
    <cfRule type="containsText" dxfId="1892" priority="2366" operator="containsText" text="g">
      <formula>NOT(ISERROR(SEARCH("g",AK85)))</formula>
    </cfRule>
  </conditionalFormatting>
  <conditionalFormatting sqref="AK85:AN85">
    <cfRule type="containsText" dxfId="1891" priority="2365" operator="containsText" text="ggggg">
      <formula>NOT(ISERROR(SEARCH("ggggg",AK85)))</formula>
    </cfRule>
  </conditionalFormatting>
  <conditionalFormatting sqref="AK85:AN85">
    <cfRule type="containsText" dxfId="1890" priority="2364" operator="containsText" text="gggggggggg">
      <formula>NOT(ISERROR(SEARCH("gggggggggg",AK85)))</formula>
    </cfRule>
  </conditionalFormatting>
  <conditionalFormatting sqref="AK85:AN85">
    <cfRule type="containsText" dxfId="1889" priority="2363" operator="containsText" text="ggggggggggggggg">
      <formula>NOT(ISERROR(SEARCH("ggggggggggggggg",AK85)))</formula>
    </cfRule>
  </conditionalFormatting>
  <conditionalFormatting sqref="AK66:AN66">
    <cfRule type="containsText" dxfId="1888" priority="2362" operator="containsText" text="g">
      <formula>NOT(ISERROR(SEARCH("g",AK66)))</formula>
    </cfRule>
  </conditionalFormatting>
  <conditionalFormatting sqref="AK66:AN66">
    <cfRule type="containsText" dxfId="1887" priority="2361" operator="containsText" text="ggggg">
      <formula>NOT(ISERROR(SEARCH("ggggg",AK66)))</formula>
    </cfRule>
  </conditionalFormatting>
  <conditionalFormatting sqref="AK66:AN66">
    <cfRule type="containsText" dxfId="1886" priority="2360" operator="containsText" text="gggggggggg">
      <formula>NOT(ISERROR(SEARCH("gggggggggg",AK66)))</formula>
    </cfRule>
  </conditionalFormatting>
  <conditionalFormatting sqref="AK66:AN66">
    <cfRule type="containsText" dxfId="1885" priority="2359" operator="containsText" text="ggggggggggggggg">
      <formula>NOT(ISERROR(SEARCH("ggggggggggggggg",AK66)))</formula>
    </cfRule>
  </conditionalFormatting>
  <conditionalFormatting sqref="AP66">
    <cfRule type="cellIs" dxfId="1884" priority="2358" operator="between">
      <formula>0.001</formula>
      <formula>4.999</formula>
    </cfRule>
  </conditionalFormatting>
  <conditionalFormatting sqref="AP66">
    <cfRule type="cellIs" dxfId="1883" priority="2357" operator="between">
      <formula>5</formula>
      <formula>9.999</formula>
    </cfRule>
  </conditionalFormatting>
  <conditionalFormatting sqref="AP66">
    <cfRule type="cellIs" dxfId="1882" priority="2356" operator="between">
      <formula>10</formula>
      <formula>14.999</formula>
    </cfRule>
  </conditionalFormatting>
  <conditionalFormatting sqref="AP66">
    <cfRule type="cellIs" dxfId="1881" priority="2355" operator="between">
      <formula>15</formula>
      <formula>20</formula>
    </cfRule>
  </conditionalFormatting>
  <conditionalFormatting sqref="AP67:AP70">
    <cfRule type="cellIs" dxfId="1880" priority="2354" operator="between">
      <formula>0</formula>
      <formula>4.999</formula>
    </cfRule>
  </conditionalFormatting>
  <conditionalFormatting sqref="AP67:AP70">
    <cfRule type="cellIs" dxfId="1879" priority="2353" operator="between">
      <formula>5</formula>
      <formula>9.999</formula>
    </cfRule>
  </conditionalFormatting>
  <conditionalFormatting sqref="AP67:AP70">
    <cfRule type="cellIs" dxfId="1878" priority="2352" operator="between">
      <formula>10</formula>
      <formula>14.999</formula>
    </cfRule>
  </conditionalFormatting>
  <conditionalFormatting sqref="AP67:AP70">
    <cfRule type="cellIs" dxfId="1877" priority="2351" operator="between">
      <formula>15</formula>
      <formula>20</formula>
    </cfRule>
  </conditionalFormatting>
  <conditionalFormatting sqref="AK67:AN67">
    <cfRule type="containsText" dxfId="1876" priority="2350" operator="containsText" text="g">
      <formula>NOT(ISERROR(SEARCH("g",AK67)))</formula>
    </cfRule>
  </conditionalFormatting>
  <conditionalFormatting sqref="AK67:AN67">
    <cfRule type="containsText" dxfId="1875" priority="2349" operator="containsText" text="ggggg">
      <formula>NOT(ISERROR(SEARCH("ggggg",AK67)))</formula>
    </cfRule>
  </conditionalFormatting>
  <conditionalFormatting sqref="AK67:AN67">
    <cfRule type="containsText" dxfId="1874" priority="2348" operator="containsText" text="gggggggggg">
      <formula>NOT(ISERROR(SEARCH("gggggggggg",AK67)))</formula>
    </cfRule>
  </conditionalFormatting>
  <conditionalFormatting sqref="AK67:AN67">
    <cfRule type="containsText" dxfId="1873" priority="2347" operator="containsText" text="ggggggggggggggg">
      <formula>NOT(ISERROR(SEARCH("ggggggggggggggg",AK67)))</formula>
    </cfRule>
  </conditionalFormatting>
  <conditionalFormatting sqref="AK68:AN68">
    <cfRule type="containsText" dxfId="1872" priority="2346" operator="containsText" text="g">
      <formula>NOT(ISERROR(SEARCH("g",AK68)))</formula>
    </cfRule>
  </conditionalFormatting>
  <conditionalFormatting sqref="AK68:AN68">
    <cfRule type="containsText" dxfId="1871" priority="2345" operator="containsText" text="ggggg">
      <formula>NOT(ISERROR(SEARCH("ggggg",AK68)))</formula>
    </cfRule>
  </conditionalFormatting>
  <conditionalFormatting sqref="AK68:AN68">
    <cfRule type="containsText" dxfId="1870" priority="2344" operator="containsText" text="gggggggggg">
      <formula>NOT(ISERROR(SEARCH("gggggggggg",AK68)))</formula>
    </cfRule>
  </conditionalFormatting>
  <conditionalFormatting sqref="AK68:AN68">
    <cfRule type="containsText" dxfId="1869" priority="2343" operator="containsText" text="ggggggggggggggg">
      <formula>NOT(ISERROR(SEARCH("ggggggggggggggg",AK68)))</formula>
    </cfRule>
  </conditionalFormatting>
  <conditionalFormatting sqref="AK69:AN69">
    <cfRule type="containsText" dxfId="1868" priority="2342" operator="containsText" text="g">
      <formula>NOT(ISERROR(SEARCH("g",AK69)))</formula>
    </cfRule>
  </conditionalFormatting>
  <conditionalFormatting sqref="AK69:AN69">
    <cfRule type="containsText" dxfId="1867" priority="2341" operator="containsText" text="ggggg">
      <formula>NOT(ISERROR(SEARCH("ggggg",AK69)))</formula>
    </cfRule>
  </conditionalFormatting>
  <conditionalFormatting sqref="AK69:AN69">
    <cfRule type="containsText" dxfId="1866" priority="2340" operator="containsText" text="gggggggggg">
      <formula>NOT(ISERROR(SEARCH("gggggggggg",AK69)))</formula>
    </cfRule>
  </conditionalFormatting>
  <conditionalFormatting sqref="AK69:AN69">
    <cfRule type="containsText" dxfId="1865" priority="2339" operator="containsText" text="ggggggggggggggg">
      <formula>NOT(ISERROR(SEARCH("ggggggggggggggg",AK69)))</formula>
    </cfRule>
  </conditionalFormatting>
  <conditionalFormatting sqref="AK70:AN70">
    <cfRule type="containsText" dxfId="1864" priority="2338" operator="containsText" text="g">
      <formula>NOT(ISERROR(SEARCH("g",AK70)))</formula>
    </cfRule>
  </conditionalFormatting>
  <conditionalFormatting sqref="AK70:AN70">
    <cfRule type="containsText" dxfId="1863" priority="2337" operator="containsText" text="ggggg">
      <formula>NOT(ISERROR(SEARCH("ggggg",AK70)))</formula>
    </cfRule>
  </conditionalFormatting>
  <conditionalFormatting sqref="AK70:AN70">
    <cfRule type="containsText" dxfId="1862" priority="2336" operator="containsText" text="gggggggggg">
      <formula>NOT(ISERROR(SEARCH("gggggggggg",AK70)))</formula>
    </cfRule>
  </conditionalFormatting>
  <conditionalFormatting sqref="AK70:AN70">
    <cfRule type="containsText" dxfId="1861" priority="2335" operator="containsText" text="ggggggggggggggg">
      <formula>NOT(ISERROR(SEARCH("ggggggggggggggg",AK70)))</formula>
    </cfRule>
  </conditionalFormatting>
  <conditionalFormatting sqref="AK71:AN71">
    <cfRule type="containsText" dxfId="1860" priority="2334" operator="containsText" text="g">
      <formula>NOT(ISERROR(SEARCH("g",AK71)))</formula>
    </cfRule>
  </conditionalFormatting>
  <conditionalFormatting sqref="AK71:AN71">
    <cfRule type="containsText" dxfId="1859" priority="2333" operator="containsText" text="ggggg">
      <formula>NOT(ISERROR(SEARCH("ggggg",AK71)))</formula>
    </cfRule>
  </conditionalFormatting>
  <conditionalFormatting sqref="AK71:AN71">
    <cfRule type="containsText" dxfId="1858" priority="2332" operator="containsText" text="gggggggggg">
      <formula>NOT(ISERROR(SEARCH("gggggggggg",AK71)))</formula>
    </cfRule>
  </conditionalFormatting>
  <conditionalFormatting sqref="AK71:AN71">
    <cfRule type="containsText" dxfId="1857" priority="2331" operator="containsText" text="ggggggggggggggg">
      <formula>NOT(ISERROR(SEARCH("ggggggggggggggg",AK71)))</formula>
    </cfRule>
  </conditionalFormatting>
  <conditionalFormatting sqref="AP71">
    <cfRule type="cellIs" dxfId="1856" priority="2330" operator="between">
      <formula>0.001</formula>
      <formula>4.999</formula>
    </cfRule>
  </conditionalFormatting>
  <conditionalFormatting sqref="AP71">
    <cfRule type="cellIs" dxfId="1855" priority="2329" operator="between">
      <formula>5</formula>
      <formula>9.999</formula>
    </cfRule>
  </conditionalFormatting>
  <conditionalFormatting sqref="AP71">
    <cfRule type="cellIs" dxfId="1854" priority="2328" operator="between">
      <formula>10</formula>
      <formula>14.999</formula>
    </cfRule>
  </conditionalFormatting>
  <conditionalFormatting sqref="AP71">
    <cfRule type="cellIs" dxfId="1853" priority="2327" operator="between">
      <formula>15</formula>
      <formula>20</formula>
    </cfRule>
  </conditionalFormatting>
  <conditionalFormatting sqref="AP72:AP75">
    <cfRule type="cellIs" dxfId="1852" priority="2326" operator="between">
      <formula>0</formula>
      <formula>4.999</formula>
    </cfRule>
  </conditionalFormatting>
  <conditionalFormatting sqref="AP72:AP75">
    <cfRule type="cellIs" dxfId="1851" priority="2325" operator="between">
      <formula>5</formula>
      <formula>9.999</formula>
    </cfRule>
  </conditionalFormatting>
  <conditionalFormatting sqref="AP72:AP75">
    <cfRule type="cellIs" dxfId="1850" priority="2324" operator="between">
      <formula>10</formula>
      <formula>14.999</formula>
    </cfRule>
  </conditionalFormatting>
  <conditionalFormatting sqref="AP72:AP75">
    <cfRule type="cellIs" dxfId="1849" priority="2323" operator="between">
      <formula>15</formula>
      <formula>20</formula>
    </cfRule>
  </conditionalFormatting>
  <conditionalFormatting sqref="AK72:AN72">
    <cfRule type="containsText" dxfId="1848" priority="2322" operator="containsText" text="g">
      <formula>NOT(ISERROR(SEARCH("g",AK72)))</formula>
    </cfRule>
  </conditionalFormatting>
  <conditionalFormatting sqref="AK72:AN72">
    <cfRule type="containsText" dxfId="1847" priority="2321" operator="containsText" text="ggggg">
      <formula>NOT(ISERROR(SEARCH("ggggg",AK72)))</formula>
    </cfRule>
  </conditionalFormatting>
  <conditionalFormatting sqref="AK72:AN72">
    <cfRule type="containsText" dxfId="1846" priority="2320" operator="containsText" text="gggggggggg">
      <formula>NOT(ISERROR(SEARCH("gggggggggg",AK72)))</formula>
    </cfRule>
  </conditionalFormatting>
  <conditionalFormatting sqref="AK72:AN72">
    <cfRule type="containsText" dxfId="1845" priority="2319" operator="containsText" text="ggggggggggggggg">
      <formula>NOT(ISERROR(SEARCH("ggggggggggggggg",AK72)))</formula>
    </cfRule>
  </conditionalFormatting>
  <conditionalFormatting sqref="AK73:AN73">
    <cfRule type="containsText" dxfId="1844" priority="2318" operator="containsText" text="g">
      <formula>NOT(ISERROR(SEARCH("g",AK73)))</formula>
    </cfRule>
  </conditionalFormatting>
  <conditionalFormatting sqref="AK73:AN73">
    <cfRule type="containsText" dxfId="1843" priority="2317" operator="containsText" text="ggggg">
      <formula>NOT(ISERROR(SEARCH("ggggg",AK73)))</formula>
    </cfRule>
  </conditionalFormatting>
  <conditionalFormatting sqref="AK73:AN73">
    <cfRule type="containsText" dxfId="1842" priority="2316" operator="containsText" text="gggggggggg">
      <formula>NOT(ISERROR(SEARCH("gggggggggg",AK73)))</formula>
    </cfRule>
  </conditionalFormatting>
  <conditionalFormatting sqref="AK73:AN73">
    <cfRule type="containsText" dxfId="1841" priority="2315" operator="containsText" text="ggggggggggggggg">
      <formula>NOT(ISERROR(SEARCH("ggggggggggggggg",AK73)))</formula>
    </cfRule>
  </conditionalFormatting>
  <conditionalFormatting sqref="AK74:AN74">
    <cfRule type="containsText" dxfId="1840" priority="2314" operator="containsText" text="g">
      <formula>NOT(ISERROR(SEARCH("g",AK74)))</formula>
    </cfRule>
  </conditionalFormatting>
  <conditionalFormatting sqref="AK74:AN74">
    <cfRule type="containsText" dxfId="1839" priority="2313" operator="containsText" text="ggggg">
      <formula>NOT(ISERROR(SEARCH("ggggg",AK74)))</formula>
    </cfRule>
  </conditionalFormatting>
  <conditionalFormatting sqref="AK74:AN74">
    <cfRule type="containsText" dxfId="1838" priority="2312" operator="containsText" text="gggggggggg">
      <formula>NOT(ISERROR(SEARCH("gggggggggg",AK74)))</formula>
    </cfRule>
  </conditionalFormatting>
  <conditionalFormatting sqref="AK74:AN74">
    <cfRule type="containsText" dxfId="1837" priority="2311" operator="containsText" text="ggggggggggggggg">
      <formula>NOT(ISERROR(SEARCH("ggggggggggggggg",AK74)))</formula>
    </cfRule>
  </conditionalFormatting>
  <conditionalFormatting sqref="AK75:AN75">
    <cfRule type="containsText" dxfId="1836" priority="2310" operator="containsText" text="g">
      <formula>NOT(ISERROR(SEARCH("g",AK75)))</formula>
    </cfRule>
  </conditionalFormatting>
  <conditionalFormatting sqref="AK75:AN75">
    <cfRule type="containsText" dxfId="1835" priority="2309" operator="containsText" text="ggggg">
      <formula>NOT(ISERROR(SEARCH("ggggg",AK75)))</formula>
    </cfRule>
  </conditionalFormatting>
  <conditionalFormatting sqref="AK75:AN75">
    <cfRule type="containsText" dxfId="1834" priority="2308" operator="containsText" text="gggggggggg">
      <formula>NOT(ISERROR(SEARCH("gggggggggg",AK75)))</formula>
    </cfRule>
  </conditionalFormatting>
  <conditionalFormatting sqref="AK75:AN75">
    <cfRule type="containsText" dxfId="1833" priority="2307" operator="containsText" text="ggggggggggggggg">
      <formula>NOT(ISERROR(SEARCH("ggggggggggggggg",AK75)))</formula>
    </cfRule>
  </conditionalFormatting>
  <conditionalFormatting sqref="BO99 BO104 BO109:BO110">
    <cfRule type="cellIs" dxfId="1832" priority="2306" operator="between">
      <formula>0</formula>
      <formula>4.999</formula>
    </cfRule>
  </conditionalFormatting>
  <conditionalFormatting sqref="BO99 BO104 BO109:BO110">
    <cfRule type="cellIs" dxfId="1831" priority="2305" operator="between">
      <formula>5</formula>
      <formula>9.999</formula>
    </cfRule>
  </conditionalFormatting>
  <conditionalFormatting sqref="BO99 BO104 BO109:BO110">
    <cfRule type="cellIs" dxfId="1830" priority="2304" operator="between">
      <formula>10</formula>
      <formula>14.999</formula>
    </cfRule>
  </conditionalFormatting>
  <conditionalFormatting sqref="BO99 BO104 BO109:BO110">
    <cfRule type="cellIs" dxfId="1829" priority="2303" operator="between">
      <formula>15</formula>
      <formula>20</formula>
    </cfRule>
  </conditionalFormatting>
  <conditionalFormatting sqref="BP99 BP104 BP109:BP110">
    <cfRule type="cellIs" dxfId="1828" priority="2302" operator="equal">
      <formula>#REF!</formula>
    </cfRule>
  </conditionalFormatting>
  <conditionalFormatting sqref="BP99 BP104 BP109:BP110">
    <cfRule type="cellIs" dxfId="1827" priority="2301" operator="equal">
      <formula>2</formula>
    </cfRule>
  </conditionalFormatting>
  <conditionalFormatting sqref="BP99 BP104 BP109:BP110">
    <cfRule type="cellIs" dxfId="1826" priority="2300" operator="equal">
      <formula>3</formula>
    </cfRule>
  </conditionalFormatting>
  <conditionalFormatting sqref="BP99 BP104 BP109:BP110">
    <cfRule type="cellIs" dxfId="1825" priority="2299" operator="lessThan">
      <formula>1</formula>
    </cfRule>
  </conditionalFormatting>
  <conditionalFormatting sqref="BP99 BP104 BP109:BP110">
    <cfRule type="cellIs" dxfId="1824" priority="2298" operator="greaterThan">
      <formula>3</formula>
    </cfRule>
  </conditionalFormatting>
  <conditionalFormatting sqref="BO96">
    <cfRule type="cellIs" dxfId="1823" priority="2297" operator="between">
      <formula>0</formula>
      <formula>4.999</formula>
    </cfRule>
  </conditionalFormatting>
  <conditionalFormatting sqref="BO96">
    <cfRule type="cellIs" dxfId="1822" priority="2296" operator="between">
      <formula>5</formula>
      <formula>9.999</formula>
    </cfRule>
  </conditionalFormatting>
  <conditionalFormatting sqref="BO96">
    <cfRule type="cellIs" dxfId="1821" priority="2295" operator="between">
      <formula>10</formula>
      <formula>14.999</formula>
    </cfRule>
  </conditionalFormatting>
  <conditionalFormatting sqref="BO96">
    <cfRule type="cellIs" dxfId="1820" priority="2294" operator="between">
      <formula>15</formula>
      <formula>20</formula>
    </cfRule>
  </conditionalFormatting>
  <conditionalFormatting sqref="BP96">
    <cfRule type="cellIs" dxfId="1819" priority="2293" operator="equal">
      <formula>#REF!</formula>
    </cfRule>
  </conditionalFormatting>
  <conditionalFormatting sqref="BP96">
    <cfRule type="cellIs" dxfId="1818" priority="2292" operator="equal">
      <formula>2</formula>
    </cfRule>
  </conditionalFormatting>
  <conditionalFormatting sqref="BP96">
    <cfRule type="cellIs" dxfId="1817" priority="2291" operator="equal">
      <formula>3</formula>
    </cfRule>
  </conditionalFormatting>
  <conditionalFormatting sqref="BP96">
    <cfRule type="cellIs" dxfId="1816" priority="2290" operator="lessThan">
      <formula>1</formula>
    </cfRule>
  </conditionalFormatting>
  <conditionalFormatting sqref="BP96">
    <cfRule type="cellIs" dxfId="1815" priority="2289" operator="greaterThan">
      <formula>3</formula>
    </cfRule>
  </conditionalFormatting>
  <conditionalFormatting sqref="BO97">
    <cfRule type="cellIs" dxfId="1814" priority="2288" operator="between">
      <formula>0</formula>
      <formula>4.999</formula>
    </cfRule>
  </conditionalFormatting>
  <conditionalFormatting sqref="BO97">
    <cfRule type="cellIs" dxfId="1813" priority="2287" operator="between">
      <formula>5</formula>
      <formula>9.999</formula>
    </cfRule>
  </conditionalFormatting>
  <conditionalFormatting sqref="BO97">
    <cfRule type="cellIs" dxfId="1812" priority="2286" operator="between">
      <formula>10</formula>
      <formula>14.999</formula>
    </cfRule>
  </conditionalFormatting>
  <conditionalFormatting sqref="BO97">
    <cfRule type="cellIs" dxfId="1811" priority="2285" operator="between">
      <formula>15</formula>
      <formula>20</formula>
    </cfRule>
  </conditionalFormatting>
  <conditionalFormatting sqref="BP97">
    <cfRule type="cellIs" dxfId="1810" priority="2284" operator="equal">
      <formula>#REF!</formula>
    </cfRule>
  </conditionalFormatting>
  <conditionalFormatting sqref="BP97">
    <cfRule type="cellIs" dxfId="1809" priority="2283" operator="equal">
      <formula>2</formula>
    </cfRule>
  </conditionalFormatting>
  <conditionalFormatting sqref="BP97">
    <cfRule type="cellIs" dxfId="1808" priority="2282" operator="equal">
      <formula>3</formula>
    </cfRule>
  </conditionalFormatting>
  <conditionalFormatting sqref="BP97">
    <cfRule type="cellIs" dxfId="1807" priority="2281" operator="lessThan">
      <formula>1</formula>
    </cfRule>
  </conditionalFormatting>
  <conditionalFormatting sqref="BP97">
    <cfRule type="cellIs" dxfId="1806" priority="2280" operator="greaterThan">
      <formula>3</formula>
    </cfRule>
  </conditionalFormatting>
  <conditionalFormatting sqref="BO98">
    <cfRule type="cellIs" dxfId="1805" priority="2279" operator="between">
      <formula>0</formula>
      <formula>4.999</formula>
    </cfRule>
  </conditionalFormatting>
  <conditionalFormatting sqref="BO98">
    <cfRule type="cellIs" dxfId="1804" priority="2278" operator="between">
      <formula>5</formula>
      <formula>9.999</formula>
    </cfRule>
  </conditionalFormatting>
  <conditionalFormatting sqref="BO98">
    <cfRule type="cellIs" dxfId="1803" priority="2277" operator="between">
      <formula>10</formula>
      <formula>14.999</formula>
    </cfRule>
  </conditionalFormatting>
  <conditionalFormatting sqref="BO98">
    <cfRule type="cellIs" dxfId="1802" priority="2276" operator="between">
      <formula>15</formula>
      <formula>20</formula>
    </cfRule>
  </conditionalFormatting>
  <conditionalFormatting sqref="BP98">
    <cfRule type="cellIs" dxfId="1801" priority="2275" operator="equal">
      <formula>#REF!</formula>
    </cfRule>
  </conditionalFormatting>
  <conditionalFormatting sqref="BP98">
    <cfRule type="cellIs" dxfId="1800" priority="2274" operator="equal">
      <formula>2</formula>
    </cfRule>
  </conditionalFormatting>
  <conditionalFormatting sqref="BP98">
    <cfRule type="cellIs" dxfId="1799" priority="2273" operator="equal">
      <formula>3</formula>
    </cfRule>
  </conditionalFormatting>
  <conditionalFormatting sqref="BP98">
    <cfRule type="cellIs" dxfId="1798" priority="2272" operator="lessThan">
      <formula>1</formula>
    </cfRule>
  </conditionalFormatting>
  <conditionalFormatting sqref="BP98">
    <cfRule type="cellIs" dxfId="1797" priority="2271" operator="greaterThan">
      <formula>3</formula>
    </cfRule>
  </conditionalFormatting>
  <conditionalFormatting sqref="BO100">
    <cfRule type="cellIs" dxfId="1796" priority="2270" operator="between">
      <formula>0</formula>
      <formula>4.999</formula>
    </cfRule>
  </conditionalFormatting>
  <conditionalFormatting sqref="BO100">
    <cfRule type="cellIs" dxfId="1795" priority="2269" operator="between">
      <formula>5</formula>
      <formula>9.999</formula>
    </cfRule>
  </conditionalFormatting>
  <conditionalFormatting sqref="BO100">
    <cfRule type="cellIs" dxfId="1794" priority="2268" operator="between">
      <formula>10</formula>
      <formula>14.999</formula>
    </cfRule>
  </conditionalFormatting>
  <conditionalFormatting sqref="BO100">
    <cfRule type="cellIs" dxfId="1793" priority="2267" operator="between">
      <formula>15</formula>
      <formula>20</formula>
    </cfRule>
  </conditionalFormatting>
  <conditionalFormatting sqref="BP100">
    <cfRule type="cellIs" dxfId="1792" priority="2266" operator="equal">
      <formula>#REF!</formula>
    </cfRule>
  </conditionalFormatting>
  <conditionalFormatting sqref="BP100">
    <cfRule type="cellIs" dxfId="1791" priority="2265" operator="equal">
      <formula>2</formula>
    </cfRule>
  </conditionalFormatting>
  <conditionalFormatting sqref="BP100">
    <cfRule type="cellIs" dxfId="1790" priority="2264" operator="equal">
      <formula>3</formula>
    </cfRule>
  </conditionalFormatting>
  <conditionalFormatting sqref="BP100">
    <cfRule type="cellIs" dxfId="1789" priority="2263" operator="lessThan">
      <formula>1</formula>
    </cfRule>
  </conditionalFormatting>
  <conditionalFormatting sqref="BP100">
    <cfRule type="cellIs" dxfId="1788" priority="2262" operator="greaterThan">
      <formula>3</formula>
    </cfRule>
  </conditionalFormatting>
  <conditionalFormatting sqref="BO101">
    <cfRule type="cellIs" dxfId="1787" priority="2261" operator="between">
      <formula>0</formula>
      <formula>4.999</formula>
    </cfRule>
  </conditionalFormatting>
  <conditionalFormatting sqref="BO101">
    <cfRule type="cellIs" dxfId="1786" priority="2260" operator="between">
      <formula>5</formula>
      <formula>9.999</formula>
    </cfRule>
  </conditionalFormatting>
  <conditionalFormatting sqref="BO101">
    <cfRule type="cellIs" dxfId="1785" priority="2259" operator="between">
      <formula>10</formula>
      <formula>14.999</formula>
    </cfRule>
  </conditionalFormatting>
  <conditionalFormatting sqref="BO101">
    <cfRule type="cellIs" dxfId="1784" priority="2258" operator="between">
      <formula>15</formula>
      <formula>20</formula>
    </cfRule>
  </conditionalFormatting>
  <conditionalFormatting sqref="BP101">
    <cfRule type="cellIs" dxfId="1783" priority="2257" operator="equal">
      <formula>#REF!</formula>
    </cfRule>
  </conditionalFormatting>
  <conditionalFormatting sqref="BP101">
    <cfRule type="cellIs" dxfId="1782" priority="2256" operator="equal">
      <formula>2</formula>
    </cfRule>
  </conditionalFormatting>
  <conditionalFormatting sqref="BP101">
    <cfRule type="cellIs" dxfId="1781" priority="2255" operator="equal">
      <formula>3</formula>
    </cfRule>
  </conditionalFormatting>
  <conditionalFormatting sqref="BP101">
    <cfRule type="cellIs" dxfId="1780" priority="2254" operator="lessThan">
      <formula>1</formula>
    </cfRule>
  </conditionalFormatting>
  <conditionalFormatting sqref="BP101">
    <cfRule type="cellIs" dxfId="1779" priority="2253" operator="greaterThan">
      <formula>3</formula>
    </cfRule>
  </conditionalFormatting>
  <conditionalFormatting sqref="BO102">
    <cfRule type="cellIs" dxfId="1778" priority="2252" operator="between">
      <formula>0</formula>
      <formula>4.999</formula>
    </cfRule>
  </conditionalFormatting>
  <conditionalFormatting sqref="BO102">
    <cfRule type="cellIs" dxfId="1777" priority="2251" operator="between">
      <formula>5</formula>
      <formula>9.999</formula>
    </cfRule>
  </conditionalFormatting>
  <conditionalFormatting sqref="BO102">
    <cfRule type="cellIs" dxfId="1776" priority="2250" operator="between">
      <formula>10</formula>
      <formula>14.999</formula>
    </cfRule>
  </conditionalFormatting>
  <conditionalFormatting sqref="BO102">
    <cfRule type="cellIs" dxfId="1775" priority="2249" operator="between">
      <formula>15</formula>
      <formula>20</formula>
    </cfRule>
  </conditionalFormatting>
  <conditionalFormatting sqref="BP102">
    <cfRule type="cellIs" dxfId="1774" priority="2248" operator="equal">
      <formula>#REF!</formula>
    </cfRule>
  </conditionalFormatting>
  <conditionalFormatting sqref="BP102">
    <cfRule type="cellIs" dxfId="1773" priority="2247" operator="equal">
      <formula>2</formula>
    </cfRule>
  </conditionalFormatting>
  <conditionalFormatting sqref="BP102">
    <cfRule type="cellIs" dxfId="1772" priority="2246" operator="equal">
      <formula>3</formula>
    </cfRule>
  </conditionalFormatting>
  <conditionalFormatting sqref="BP102">
    <cfRule type="cellIs" dxfId="1771" priority="2245" operator="lessThan">
      <formula>1</formula>
    </cfRule>
  </conditionalFormatting>
  <conditionalFormatting sqref="BP102">
    <cfRule type="cellIs" dxfId="1770" priority="2244" operator="greaterThan">
      <formula>3</formula>
    </cfRule>
  </conditionalFormatting>
  <conditionalFormatting sqref="BO103">
    <cfRule type="cellIs" dxfId="1769" priority="2243" operator="between">
      <formula>0</formula>
      <formula>4.999</formula>
    </cfRule>
  </conditionalFormatting>
  <conditionalFormatting sqref="BO103">
    <cfRule type="cellIs" dxfId="1768" priority="2242" operator="between">
      <formula>5</formula>
      <formula>9.999</formula>
    </cfRule>
  </conditionalFormatting>
  <conditionalFormatting sqref="BO103">
    <cfRule type="cellIs" dxfId="1767" priority="2241" operator="between">
      <formula>10</formula>
      <formula>14.999</formula>
    </cfRule>
  </conditionalFormatting>
  <conditionalFormatting sqref="BO103">
    <cfRule type="cellIs" dxfId="1766" priority="2240" operator="between">
      <formula>15</formula>
      <formula>20</formula>
    </cfRule>
  </conditionalFormatting>
  <conditionalFormatting sqref="BP103">
    <cfRule type="cellIs" dxfId="1765" priority="2239" operator="equal">
      <formula>#REF!</formula>
    </cfRule>
  </conditionalFormatting>
  <conditionalFormatting sqref="BP103">
    <cfRule type="cellIs" dxfId="1764" priority="2238" operator="equal">
      <formula>2</formula>
    </cfRule>
  </conditionalFormatting>
  <conditionalFormatting sqref="BP103">
    <cfRule type="cellIs" dxfId="1763" priority="2237" operator="equal">
      <formula>3</formula>
    </cfRule>
  </conditionalFormatting>
  <conditionalFormatting sqref="BP103">
    <cfRule type="cellIs" dxfId="1762" priority="2236" operator="lessThan">
      <formula>1</formula>
    </cfRule>
  </conditionalFormatting>
  <conditionalFormatting sqref="BP103">
    <cfRule type="cellIs" dxfId="1761" priority="2235" operator="greaterThan">
      <formula>3</formula>
    </cfRule>
  </conditionalFormatting>
  <conditionalFormatting sqref="BO105">
    <cfRule type="cellIs" dxfId="1760" priority="2234" operator="between">
      <formula>0</formula>
      <formula>4.999</formula>
    </cfRule>
  </conditionalFormatting>
  <conditionalFormatting sqref="BO105">
    <cfRule type="cellIs" dxfId="1759" priority="2233" operator="between">
      <formula>5</formula>
      <formula>9.999</formula>
    </cfRule>
  </conditionalFormatting>
  <conditionalFormatting sqref="BO105">
    <cfRule type="cellIs" dxfId="1758" priority="2232" operator="between">
      <formula>10</formula>
      <formula>14.999</formula>
    </cfRule>
  </conditionalFormatting>
  <conditionalFormatting sqref="BO105">
    <cfRule type="cellIs" dxfId="1757" priority="2231" operator="between">
      <formula>15</formula>
      <formula>20</formula>
    </cfRule>
  </conditionalFormatting>
  <conditionalFormatting sqref="BP105">
    <cfRule type="cellIs" dxfId="1756" priority="2230" operator="equal">
      <formula>#REF!</formula>
    </cfRule>
  </conditionalFormatting>
  <conditionalFormatting sqref="BP105">
    <cfRule type="cellIs" dxfId="1755" priority="2229" operator="equal">
      <formula>2</formula>
    </cfRule>
  </conditionalFormatting>
  <conditionalFormatting sqref="BP105">
    <cfRule type="cellIs" dxfId="1754" priority="2228" operator="equal">
      <formula>3</formula>
    </cfRule>
  </conditionalFormatting>
  <conditionalFormatting sqref="BP105">
    <cfRule type="cellIs" dxfId="1753" priority="2227" operator="lessThan">
      <formula>1</formula>
    </cfRule>
  </conditionalFormatting>
  <conditionalFormatting sqref="BP105">
    <cfRule type="cellIs" dxfId="1752" priority="2226" operator="greaterThan">
      <formula>3</formula>
    </cfRule>
  </conditionalFormatting>
  <conditionalFormatting sqref="BO106">
    <cfRule type="cellIs" dxfId="1751" priority="2225" operator="between">
      <formula>0</formula>
      <formula>4.999</formula>
    </cfRule>
  </conditionalFormatting>
  <conditionalFormatting sqref="BO106">
    <cfRule type="cellIs" dxfId="1750" priority="2224" operator="between">
      <formula>5</formula>
      <formula>9.999</formula>
    </cfRule>
  </conditionalFormatting>
  <conditionalFormatting sqref="BO106">
    <cfRule type="cellIs" dxfId="1749" priority="2223" operator="between">
      <formula>10</formula>
      <formula>14.999</formula>
    </cfRule>
  </conditionalFormatting>
  <conditionalFormatting sqref="BO106">
    <cfRule type="cellIs" dxfId="1748" priority="2222" operator="between">
      <formula>15</formula>
      <formula>20</formula>
    </cfRule>
  </conditionalFormatting>
  <conditionalFormatting sqref="BP106">
    <cfRule type="cellIs" dxfId="1747" priority="2221" operator="equal">
      <formula>#REF!</formula>
    </cfRule>
  </conditionalFormatting>
  <conditionalFormatting sqref="BP106">
    <cfRule type="cellIs" dxfId="1746" priority="2220" operator="equal">
      <formula>2</formula>
    </cfRule>
  </conditionalFormatting>
  <conditionalFormatting sqref="BP106">
    <cfRule type="cellIs" dxfId="1745" priority="2219" operator="equal">
      <formula>3</formula>
    </cfRule>
  </conditionalFormatting>
  <conditionalFormatting sqref="BP106">
    <cfRule type="cellIs" dxfId="1744" priority="2218" operator="lessThan">
      <formula>1</formula>
    </cfRule>
  </conditionalFormatting>
  <conditionalFormatting sqref="BP106">
    <cfRule type="cellIs" dxfId="1743" priority="2217" operator="greaterThan">
      <formula>3</formula>
    </cfRule>
  </conditionalFormatting>
  <conditionalFormatting sqref="BO107">
    <cfRule type="cellIs" dxfId="1742" priority="2216" operator="between">
      <formula>0</formula>
      <formula>4.999</formula>
    </cfRule>
  </conditionalFormatting>
  <conditionalFormatting sqref="BO107">
    <cfRule type="cellIs" dxfId="1741" priority="2215" operator="between">
      <formula>5</formula>
      <formula>9.999</formula>
    </cfRule>
  </conditionalFormatting>
  <conditionalFormatting sqref="BO107">
    <cfRule type="cellIs" dxfId="1740" priority="2214" operator="between">
      <formula>10</formula>
      <formula>14.999</formula>
    </cfRule>
  </conditionalFormatting>
  <conditionalFormatting sqref="BO107">
    <cfRule type="cellIs" dxfId="1739" priority="2213" operator="between">
      <formula>15</formula>
      <formula>20</formula>
    </cfRule>
  </conditionalFormatting>
  <conditionalFormatting sqref="BP107">
    <cfRule type="cellIs" dxfId="1738" priority="2212" operator="equal">
      <formula>#REF!</formula>
    </cfRule>
  </conditionalFormatting>
  <conditionalFormatting sqref="BP107">
    <cfRule type="cellIs" dxfId="1737" priority="2211" operator="equal">
      <formula>2</formula>
    </cfRule>
  </conditionalFormatting>
  <conditionalFormatting sqref="BP107">
    <cfRule type="cellIs" dxfId="1736" priority="2210" operator="equal">
      <formula>3</formula>
    </cfRule>
  </conditionalFormatting>
  <conditionalFormatting sqref="BP107">
    <cfRule type="cellIs" dxfId="1735" priority="2209" operator="lessThan">
      <formula>1</formula>
    </cfRule>
  </conditionalFormatting>
  <conditionalFormatting sqref="BP107">
    <cfRule type="cellIs" dxfId="1734" priority="2208" operator="greaterThan">
      <formula>3</formula>
    </cfRule>
  </conditionalFormatting>
  <conditionalFormatting sqref="BO108">
    <cfRule type="cellIs" dxfId="1733" priority="2207" operator="between">
      <formula>0</formula>
      <formula>4.999</formula>
    </cfRule>
  </conditionalFormatting>
  <conditionalFormatting sqref="BO108">
    <cfRule type="cellIs" dxfId="1732" priority="2206" operator="between">
      <formula>5</formula>
      <formula>9.999</formula>
    </cfRule>
  </conditionalFormatting>
  <conditionalFormatting sqref="BO108">
    <cfRule type="cellIs" dxfId="1731" priority="2205" operator="between">
      <formula>10</formula>
      <formula>14.999</formula>
    </cfRule>
  </conditionalFormatting>
  <conditionalFormatting sqref="BO108">
    <cfRule type="cellIs" dxfId="1730" priority="2204" operator="between">
      <formula>15</formula>
      <formula>20</formula>
    </cfRule>
  </conditionalFormatting>
  <conditionalFormatting sqref="BP108">
    <cfRule type="cellIs" dxfId="1729" priority="2203" operator="equal">
      <formula>#REF!</formula>
    </cfRule>
  </conditionalFormatting>
  <conditionalFormatting sqref="BP108">
    <cfRule type="cellIs" dxfId="1728" priority="2202" operator="equal">
      <formula>2</formula>
    </cfRule>
  </conditionalFormatting>
  <conditionalFormatting sqref="BP108">
    <cfRule type="cellIs" dxfId="1727" priority="2201" operator="equal">
      <formula>3</formula>
    </cfRule>
  </conditionalFormatting>
  <conditionalFormatting sqref="BP108">
    <cfRule type="cellIs" dxfId="1726" priority="2200" operator="lessThan">
      <formula>1</formula>
    </cfRule>
  </conditionalFormatting>
  <conditionalFormatting sqref="BP108">
    <cfRule type="cellIs" dxfId="1725" priority="2199" operator="greaterThan">
      <formula>3</formula>
    </cfRule>
  </conditionalFormatting>
  <conditionalFormatting sqref="AK106:AN106">
    <cfRule type="containsText" dxfId="1724" priority="2198" operator="containsText" text="g">
      <formula>NOT(ISERROR(SEARCH("g",AK106)))</formula>
    </cfRule>
  </conditionalFormatting>
  <conditionalFormatting sqref="AK106:AN106">
    <cfRule type="containsText" dxfId="1723" priority="2197" operator="containsText" text="ggggg">
      <formula>NOT(ISERROR(SEARCH("ggggg",AK106)))</formula>
    </cfRule>
  </conditionalFormatting>
  <conditionalFormatting sqref="AK106:AN106">
    <cfRule type="containsText" dxfId="1722" priority="2196" operator="containsText" text="gggggggggg">
      <formula>NOT(ISERROR(SEARCH("gggggggggg",AK106)))</formula>
    </cfRule>
  </conditionalFormatting>
  <conditionalFormatting sqref="AK106:AN106">
    <cfRule type="containsText" dxfId="1721" priority="2195" operator="containsText" text="ggggggggggggggg">
      <formula>NOT(ISERROR(SEARCH("ggggggggggggggg",AK106)))</formula>
    </cfRule>
  </conditionalFormatting>
  <conditionalFormatting sqref="AP106">
    <cfRule type="cellIs" dxfId="1720" priority="2194" operator="between">
      <formula>0.001</formula>
      <formula>4.999</formula>
    </cfRule>
  </conditionalFormatting>
  <conditionalFormatting sqref="AP106">
    <cfRule type="cellIs" dxfId="1719" priority="2193" operator="between">
      <formula>5</formula>
      <formula>9.999</formula>
    </cfRule>
  </conditionalFormatting>
  <conditionalFormatting sqref="AP106">
    <cfRule type="cellIs" dxfId="1718" priority="2192" operator="between">
      <formula>10</formula>
      <formula>14.999</formula>
    </cfRule>
  </conditionalFormatting>
  <conditionalFormatting sqref="AP106">
    <cfRule type="cellIs" dxfId="1717" priority="2191" operator="between">
      <formula>15</formula>
      <formula>20</formula>
    </cfRule>
  </conditionalFormatting>
  <conditionalFormatting sqref="AP107:AP110">
    <cfRule type="cellIs" dxfId="1716" priority="2190" operator="between">
      <formula>0</formula>
      <formula>4.999</formula>
    </cfRule>
  </conditionalFormatting>
  <conditionalFormatting sqref="AP107:AP110">
    <cfRule type="cellIs" dxfId="1715" priority="2189" operator="between">
      <formula>5</formula>
      <formula>9.999</formula>
    </cfRule>
  </conditionalFormatting>
  <conditionalFormatting sqref="AP107:AP110">
    <cfRule type="cellIs" dxfId="1714" priority="2188" operator="between">
      <formula>10</formula>
      <formula>14.999</formula>
    </cfRule>
  </conditionalFormatting>
  <conditionalFormatting sqref="AP107:AP110">
    <cfRule type="cellIs" dxfId="1713" priority="2187" operator="between">
      <formula>15</formula>
      <formula>20</formula>
    </cfRule>
  </conditionalFormatting>
  <conditionalFormatting sqref="AK107:AN107">
    <cfRule type="containsText" dxfId="1712" priority="2186" operator="containsText" text="g">
      <formula>NOT(ISERROR(SEARCH("g",AK107)))</formula>
    </cfRule>
  </conditionalFormatting>
  <conditionalFormatting sqref="AK107:AN107">
    <cfRule type="containsText" dxfId="1711" priority="2185" operator="containsText" text="ggggg">
      <formula>NOT(ISERROR(SEARCH("ggggg",AK107)))</formula>
    </cfRule>
  </conditionalFormatting>
  <conditionalFormatting sqref="AK107:AN107">
    <cfRule type="containsText" dxfId="1710" priority="2184" operator="containsText" text="gggggggggg">
      <formula>NOT(ISERROR(SEARCH("gggggggggg",AK107)))</formula>
    </cfRule>
  </conditionalFormatting>
  <conditionalFormatting sqref="AK107:AN107">
    <cfRule type="containsText" dxfId="1709" priority="2183" operator="containsText" text="ggggggggggggggg">
      <formula>NOT(ISERROR(SEARCH("ggggggggggggggg",AK107)))</formula>
    </cfRule>
  </conditionalFormatting>
  <conditionalFormatting sqref="AK108:AN108">
    <cfRule type="containsText" dxfId="1708" priority="2182" operator="containsText" text="g">
      <formula>NOT(ISERROR(SEARCH("g",AK108)))</formula>
    </cfRule>
  </conditionalFormatting>
  <conditionalFormatting sqref="AK108:AN108">
    <cfRule type="containsText" dxfId="1707" priority="2181" operator="containsText" text="ggggg">
      <formula>NOT(ISERROR(SEARCH("ggggg",AK108)))</formula>
    </cfRule>
  </conditionalFormatting>
  <conditionalFormatting sqref="AK108:AN108">
    <cfRule type="containsText" dxfId="1706" priority="2180" operator="containsText" text="gggggggggg">
      <formula>NOT(ISERROR(SEARCH("gggggggggg",AK108)))</formula>
    </cfRule>
  </conditionalFormatting>
  <conditionalFormatting sqref="AK108:AN108">
    <cfRule type="containsText" dxfId="1705" priority="2179" operator="containsText" text="ggggggggggggggg">
      <formula>NOT(ISERROR(SEARCH("ggggggggggggggg",AK108)))</formula>
    </cfRule>
  </conditionalFormatting>
  <conditionalFormatting sqref="AK109:AN109">
    <cfRule type="containsText" dxfId="1704" priority="2178" operator="containsText" text="g">
      <formula>NOT(ISERROR(SEARCH("g",AK109)))</formula>
    </cfRule>
  </conditionalFormatting>
  <conditionalFormatting sqref="AK109:AN109">
    <cfRule type="containsText" dxfId="1703" priority="2177" operator="containsText" text="ggggg">
      <formula>NOT(ISERROR(SEARCH("ggggg",AK109)))</formula>
    </cfRule>
  </conditionalFormatting>
  <conditionalFormatting sqref="AK109:AN109">
    <cfRule type="containsText" dxfId="1702" priority="2176" operator="containsText" text="gggggggggg">
      <formula>NOT(ISERROR(SEARCH("gggggggggg",AK109)))</formula>
    </cfRule>
  </conditionalFormatting>
  <conditionalFormatting sqref="AK109:AN109">
    <cfRule type="containsText" dxfId="1701" priority="2175" operator="containsText" text="ggggggggggggggg">
      <formula>NOT(ISERROR(SEARCH("ggggggggggggggg",AK109)))</formula>
    </cfRule>
  </conditionalFormatting>
  <conditionalFormatting sqref="AK110:AN110">
    <cfRule type="containsText" dxfId="1700" priority="2174" operator="containsText" text="g">
      <formula>NOT(ISERROR(SEARCH("g",AK110)))</formula>
    </cfRule>
  </conditionalFormatting>
  <conditionalFormatting sqref="AK110:AN110">
    <cfRule type="containsText" dxfId="1699" priority="2173" operator="containsText" text="ggggg">
      <formula>NOT(ISERROR(SEARCH("ggggg",AK110)))</formula>
    </cfRule>
  </conditionalFormatting>
  <conditionalFormatting sqref="AK110:AN110">
    <cfRule type="containsText" dxfId="1698" priority="2172" operator="containsText" text="gggggggggg">
      <formula>NOT(ISERROR(SEARCH("gggggggggg",AK110)))</formula>
    </cfRule>
  </conditionalFormatting>
  <conditionalFormatting sqref="AK110:AN110">
    <cfRule type="containsText" dxfId="1697" priority="2171" operator="containsText" text="ggggggggggggggg">
      <formula>NOT(ISERROR(SEARCH("ggggggggggggggg",AK110)))</formula>
    </cfRule>
  </conditionalFormatting>
  <conditionalFormatting sqref="AK96:AN96">
    <cfRule type="containsText" dxfId="1696" priority="2170" operator="containsText" text="g">
      <formula>NOT(ISERROR(SEARCH("g",AK96)))</formula>
    </cfRule>
  </conditionalFormatting>
  <conditionalFormatting sqref="AK96:AN96">
    <cfRule type="containsText" dxfId="1695" priority="2169" operator="containsText" text="ggggg">
      <formula>NOT(ISERROR(SEARCH("ggggg",AK96)))</formula>
    </cfRule>
  </conditionalFormatting>
  <conditionalFormatting sqref="AK96:AN96">
    <cfRule type="containsText" dxfId="1694" priority="2168" operator="containsText" text="gggggggggg">
      <formula>NOT(ISERROR(SEARCH("gggggggggg",AK96)))</formula>
    </cfRule>
  </conditionalFormatting>
  <conditionalFormatting sqref="AK96:AN96">
    <cfRule type="containsText" dxfId="1693" priority="2167" operator="containsText" text="ggggggggggggggg">
      <formula>NOT(ISERROR(SEARCH("ggggggggggggggg",AK96)))</formula>
    </cfRule>
  </conditionalFormatting>
  <conditionalFormatting sqref="AP96">
    <cfRule type="cellIs" dxfId="1692" priority="2166" operator="between">
      <formula>0.001</formula>
      <formula>4.999</formula>
    </cfRule>
  </conditionalFormatting>
  <conditionalFormatting sqref="AP96">
    <cfRule type="cellIs" dxfId="1691" priority="2165" operator="between">
      <formula>5</formula>
      <formula>9.999</formula>
    </cfRule>
  </conditionalFormatting>
  <conditionalFormatting sqref="AP96">
    <cfRule type="cellIs" dxfId="1690" priority="2164" operator="between">
      <formula>10</formula>
      <formula>14.999</formula>
    </cfRule>
  </conditionalFormatting>
  <conditionalFormatting sqref="AP96">
    <cfRule type="cellIs" dxfId="1689" priority="2163" operator="between">
      <formula>15</formula>
      <formula>20</formula>
    </cfRule>
  </conditionalFormatting>
  <conditionalFormatting sqref="AP97:AP100">
    <cfRule type="cellIs" dxfId="1688" priority="2162" operator="between">
      <formula>0</formula>
      <formula>4.999</formula>
    </cfRule>
  </conditionalFormatting>
  <conditionalFormatting sqref="AP97:AP100">
    <cfRule type="cellIs" dxfId="1687" priority="2161" operator="between">
      <formula>5</formula>
      <formula>9.999</formula>
    </cfRule>
  </conditionalFormatting>
  <conditionalFormatting sqref="AP97:AP100">
    <cfRule type="cellIs" dxfId="1686" priority="2160" operator="between">
      <formula>10</formula>
      <formula>14.999</formula>
    </cfRule>
  </conditionalFormatting>
  <conditionalFormatting sqref="AP97:AP100">
    <cfRule type="cellIs" dxfId="1685" priority="2159" operator="between">
      <formula>15</formula>
      <formula>20</formula>
    </cfRule>
  </conditionalFormatting>
  <conditionalFormatting sqref="AK97:AN97">
    <cfRule type="containsText" dxfId="1684" priority="2158" operator="containsText" text="g">
      <formula>NOT(ISERROR(SEARCH("g",AK97)))</formula>
    </cfRule>
  </conditionalFormatting>
  <conditionalFormatting sqref="AK97:AN97">
    <cfRule type="containsText" dxfId="1683" priority="2157" operator="containsText" text="ggggg">
      <formula>NOT(ISERROR(SEARCH("ggggg",AK97)))</formula>
    </cfRule>
  </conditionalFormatting>
  <conditionalFormatting sqref="AK97:AN97">
    <cfRule type="containsText" dxfId="1682" priority="2156" operator="containsText" text="gggggggggg">
      <formula>NOT(ISERROR(SEARCH("gggggggggg",AK97)))</formula>
    </cfRule>
  </conditionalFormatting>
  <conditionalFormatting sqref="AK97:AN97">
    <cfRule type="containsText" dxfId="1681" priority="2155" operator="containsText" text="ggggggggggggggg">
      <formula>NOT(ISERROR(SEARCH("ggggggggggggggg",AK97)))</formula>
    </cfRule>
  </conditionalFormatting>
  <conditionalFormatting sqref="AK98:AN98">
    <cfRule type="containsText" dxfId="1680" priority="2154" operator="containsText" text="g">
      <formula>NOT(ISERROR(SEARCH("g",AK98)))</formula>
    </cfRule>
  </conditionalFormatting>
  <conditionalFormatting sqref="AK98:AN98">
    <cfRule type="containsText" dxfId="1679" priority="2153" operator="containsText" text="ggggg">
      <formula>NOT(ISERROR(SEARCH("ggggg",AK98)))</formula>
    </cfRule>
  </conditionalFormatting>
  <conditionalFormatting sqref="AK98:AN98">
    <cfRule type="containsText" dxfId="1678" priority="2152" operator="containsText" text="gggggggggg">
      <formula>NOT(ISERROR(SEARCH("gggggggggg",AK98)))</formula>
    </cfRule>
  </conditionalFormatting>
  <conditionalFormatting sqref="AK98:AN98">
    <cfRule type="containsText" dxfId="1677" priority="2151" operator="containsText" text="ggggggggggggggg">
      <formula>NOT(ISERROR(SEARCH("ggggggggggggggg",AK98)))</formula>
    </cfRule>
  </conditionalFormatting>
  <conditionalFormatting sqref="AK99:AN99">
    <cfRule type="containsText" dxfId="1676" priority="2150" operator="containsText" text="g">
      <formula>NOT(ISERROR(SEARCH("g",AK99)))</formula>
    </cfRule>
  </conditionalFormatting>
  <conditionalFormatting sqref="AK99:AN99">
    <cfRule type="containsText" dxfId="1675" priority="2149" operator="containsText" text="ggggg">
      <formula>NOT(ISERROR(SEARCH("ggggg",AK99)))</formula>
    </cfRule>
  </conditionalFormatting>
  <conditionalFormatting sqref="AK99:AN99">
    <cfRule type="containsText" dxfId="1674" priority="2148" operator="containsText" text="gggggggggg">
      <formula>NOT(ISERROR(SEARCH("gggggggggg",AK99)))</formula>
    </cfRule>
  </conditionalFormatting>
  <conditionalFormatting sqref="AK99:AN99">
    <cfRule type="containsText" dxfId="1673" priority="2147" operator="containsText" text="ggggggggggggggg">
      <formula>NOT(ISERROR(SEARCH("ggggggggggggggg",AK99)))</formula>
    </cfRule>
  </conditionalFormatting>
  <conditionalFormatting sqref="AK100:AN100">
    <cfRule type="containsText" dxfId="1672" priority="2146" operator="containsText" text="g">
      <formula>NOT(ISERROR(SEARCH("g",AK100)))</formula>
    </cfRule>
  </conditionalFormatting>
  <conditionalFormatting sqref="AK100:AN100">
    <cfRule type="containsText" dxfId="1671" priority="2145" operator="containsText" text="ggggg">
      <formula>NOT(ISERROR(SEARCH("ggggg",AK100)))</formula>
    </cfRule>
  </conditionalFormatting>
  <conditionalFormatting sqref="AK100:AN100">
    <cfRule type="containsText" dxfId="1670" priority="2144" operator="containsText" text="gggggggggg">
      <formula>NOT(ISERROR(SEARCH("gggggggggg",AK100)))</formula>
    </cfRule>
  </conditionalFormatting>
  <conditionalFormatting sqref="AK100:AN100">
    <cfRule type="containsText" dxfId="1669" priority="2143" operator="containsText" text="ggggggggggggggg">
      <formula>NOT(ISERROR(SEARCH("ggggggggggggggg",AK100)))</formula>
    </cfRule>
  </conditionalFormatting>
  <conditionalFormatting sqref="AK101:AN101">
    <cfRule type="containsText" dxfId="1668" priority="2142" operator="containsText" text="g">
      <formula>NOT(ISERROR(SEARCH("g",AK101)))</formula>
    </cfRule>
  </conditionalFormatting>
  <conditionalFormatting sqref="AK101:AN101">
    <cfRule type="containsText" dxfId="1667" priority="2141" operator="containsText" text="ggggg">
      <formula>NOT(ISERROR(SEARCH("ggggg",AK101)))</formula>
    </cfRule>
  </conditionalFormatting>
  <conditionalFormatting sqref="AK101:AN101">
    <cfRule type="containsText" dxfId="1666" priority="2140" operator="containsText" text="gggggggggg">
      <formula>NOT(ISERROR(SEARCH("gggggggggg",AK101)))</formula>
    </cfRule>
  </conditionalFormatting>
  <conditionalFormatting sqref="AK101:AN101">
    <cfRule type="containsText" dxfId="1665" priority="2139" operator="containsText" text="ggggggggggggggg">
      <formula>NOT(ISERROR(SEARCH("ggggggggggggggg",AK101)))</formula>
    </cfRule>
  </conditionalFormatting>
  <conditionalFormatting sqref="AP101">
    <cfRule type="cellIs" dxfId="1664" priority="2138" operator="between">
      <formula>0.001</formula>
      <formula>4.999</formula>
    </cfRule>
  </conditionalFormatting>
  <conditionalFormatting sqref="AP101">
    <cfRule type="cellIs" dxfId="1663" priority="2137" operator="between">
      <formula>5</formula>
      <formula>9.999</formula>
    </cfRule>
  </conditionalFormatting>
  <conditionalFormatting sqref="AP101">
    <cfRule type="cellIs" dxfId="1662" priority="2136" operator="between">
      <formula>10</formula>
      <formula>14.999</formula>
    </cfRule>
  </conditionalFormatting>
  <conditionalFormatting sqref="AP101">
    <cfRule type="cellIs" dxfId="1661" priority="2135" operator="between">
      <formula>15</formula>
      <formula>20</formula>
    </cfRule>
  </conditionalFormatting>
  <conditionalFormatting sqref="AP102:AP105">
    <cfRule type="cellIs" dxfId="1660" priority="2134" operator="between">
      <formula>0</formula>
      <formula>4.999</formula>
    </cfRule>
  </conditionalFormatting>
  <conditionalFormatting sqref="AP102:AP105">
    <cfRule type="cellIs" dxfId="1659" priority="2133" operator="between">
      <formula>5</formula>
      <formula>9.999</formula>
    </cfRule>
  </conditionalFormatting>
  <conditionalFormatting sqref="AP102:AP105">
    <cfRule type="cellIs" dxfId="1658" priority="2132" operator="between">
      <formula>10</formula>
      <formula>14.999</formula>
    </cfRule>
  </conditionalFormatting>
  <conditionalFormatting sqref="AP102:AP105">
    <cfRule type="cellIs" dxfId="1657" priority="2131" operator="between">
      <formula>15</formula>
      <formula>20</formula>
    </cfRule>
  </conditionalFormatting>
  <conditionalFormatting sqref="AK102:AN102">
    <cfRule type="containsText" dxfId="1656" priority="2130" operator="containsText" text="g">
      <formula>NOT(ISERROR(SEARCH("g",AK102)))</formula>
    </cfRule>
  </conditionalFormatting>
  <conditionalFormatting sqref="AK102:AN102">
    <cfRule type="containsText" dxfId="1655" priority="2129" operator="containsText" text="ggggg">
      <formula>NOT(ISERROR(SEARCH("ggggg",AK102)))</formula>
    </cfRule>
  </conditionalFormatting>
  <conditionalFormatting sqref="AK102:AN102">
    <cfRule type="containsText" dxfId="1654" priority="2128" operator="containsText" text="gggggggggg">
      <formula>NOT(ISERROR(SEARCH("gggggggggg",AK102)))</formula>
    </cfRule>
  </conditionalFormatting>
  <conditionalFormatting sqref="AK102:AN102">
    <cfRule type="containsText" dxfId="1653" priority="2127" operator="containsText" text="ggggggggggggggg">
      <formula>NOT(ISERROR(SEARCH("ggggggggggggggg",AK102)))</formula>
    </cfRule>
  </conditionalFormatting>
  <conditionalFormatting sqref="AK103:AN103">
    <cfRule type="containsText" dxfId="1652" priority="2126" operator="containsText" text="g">
      <formula>NOT(ISERROR(SEARCH("g",AK103)))</formula>
    </cfRule>
  </conditionalFormatting>
  <conditionalFormatting sqref="AK103:AN103">
    <cfRule type="containsText" dxfId="1651" priority="2125" operator="containsText" text="ggggg">
      <formula>NOT(ISERROR(SEARCH("ggggg",AK103)))</formula>
    </cfRule>
  </conditionalFormatting>
  <conditionalFormatting sqref="AK103:AN103">
    <cfRule type="containsText" dxfId="1650" priority="2124" operator="containsText" text="gggggggggg">
      <formula>NOT(ISERROR(SEARCH("gggggggggg",AK103)))</formula>
    </cfRule>
  </conditionalFormatting>
  <conditionalFormatting sqref="AK103:AN103">
    <cfRule type="containsText" dxfId="1649" priority="2123" operator="containsText" text="ggggggggggggggg">
      <formula>NOT(ISERROR(SEARCH("ggggggggggggggg",AK103)))</formula>
    </cfRule>
  </conditionalFormatting>
  <conditionalFormatting sqref="AK104:AN104">
    <cfRule type="containsText" dxfId="1648" priority="2122" operator="containsText" text="g">
      <formula>NOT(ISERROR(SEARCH("g",AK104)))</formula>
    </cfRule>
  </conditionalFormatting>
  <conditionalFormatting sqref="AK104:AN104">
    <cfRule type="containsText" dxfId="1647" priority="2121" operator="containsText" text="ggggg">
      <formula>NOT(ISERROR(SEARCH("ggggg",AK104)))</formula>
    </cfRule>
  </conditionalFormatting>
  <conditionalFormatting sqref="AK104:AN104">
    <cfRule type="containsText" dxfId="1646" priority="2120" operator="containsText" text="gggggggggg">
      <formula>NOT(ISERROR(SEARCH("gggggggggg",AK104)))</formula>
    </cfRule>
  </conditionalFormatting>
  <conditionalFormatting sqref="AK104:AN104">
    <cfRule type="containsText" dxfId="1645" priority="2119" operator="containsText" text="ggggggggggggggg">
      <formula>NOT(ISERROR(SEARCH("ggggggggggggggg",AK104)))</formula>
    </cfRule>
  </conditionalFormatting>
  <conditionalFormatting sqref="AK105:AN105">
    <cfRule type="containsText" dxfId="1644" priority="2118" operator="containsText" text="g">
      <formula>NOT(ISERROR(SEARCH("g",AK105)))</formula>
    </cfRule>
  </conditionalFormatting>
  <conditionalFormatting sqref="AK105:AN105">
    <cfRule type="containsText" dxfId="1643" priority="2117" operator="containsText" text="ggggg">
      <formula>NOT(ISERROR(SEARCH("ggggg",AK105)))</formula>
    </cfRule>
  </conditionalFormatting>
  <conditionalFormatting sqref="AK105:AN105">
    <cfRule type="containsText" dxfId="1642" priority="2116" operator="containsText" text="gggggggggg">
      <formula>NOT(ISERROR(SEARCH("gggggggggg",AK105)))</formula>
    </cfRule>
  </conditionalFormatting>
  <conditionalFormatting sqref="AK105:AN105">
    <cfRule type="containsText" dxfId="1641" priority="2115" operator="containsText" text="ggggggggggggggg">
      <formula>NOT(ISERROR(SEARCH("ggggggggggggggg",AK105)))</formula>
    </cfRule>
  </conditionalFormatting>
  <conditionalFormatting sqref="BO135 BO140 BO145:BO146">
    <cfRule type="cellIs" dxfId="1640" priority="2114" operator="between">
      <formula>0</formula>
      <formula>4.999</formula>
    </cfRule>
  </conditionalFormatting>
  <conditionalFormatting sqref="BO135 BO140 BO145:BO146">
    <cfRule type="cellIs" dxfId="1639" priority="2113" operator="between">
      <formula>5</formula>
      <formula>9.999</formula>
    </cfRule>
  </conditionalFormatting>
  <conditionalFormatting sqref="BO135 BO140 BO145:BO146">
    <cfRule type="cellIs" dxfId="1638" priority="2112" operator="between">
      <formula>10</formula>
      <formula>14.999</formula>
    </cfRule>
  </conditionalFormatting>
  <conditionalFormatting sqref="BO135 BO140 BO145:BO146">
    <cfRule type="cellIs" dxfId="1637" priority="2111" operator="between">
      <formula>15</formula>
      <formula>20</formula>
    </cfRule>
  </conditionalFormatting>
  <conditionalFormatting sqref="BP135 BP140 BP145:BP146">
    <cfRule type="cellIs" dxfId="1636" priority="2110" operator="equal">
      <formula>#REF!</formula>
    </cfRule>
  </conditionalFormatting>
  <conditionalFormatting sqref="BP135 BP140 BP145:BP146">
    <cfRule type="cellIs" dxfId="1635" priority="2109" operator="equal">
      <formula>2</formula>
    </cfRule>
  </conditionalFormatting>
  <conditionalFormatting sqref="BP135 BP140 BP145:BP146">
    <cfRule type="cellIs" dxfId="1634" priority="2108" operator="equal">
      <formula>3</formula>
    </cfRule>
  </conditionalFormatting>
  <conditionalFormatting sqref="BP135 BP140 BP145:BP146">
    <cfRule type="cellIs" dxfId="1633" priority="2107" operator="lessThan">
      <formula>1</formula>
    </cfRule>
  </conditionalFormatting>
  <conditionalFormatting sqref="BP135 BP140 BP145:BP146">
    <cfRule type="cellIs" dxfId="1632" priority="2106" operator="greaterThan">
      <formula>3</formula>
    </cfRule>
  </conditionalFormatting>
  <conditionalFormatting sqref="BO132">
    <cfRule type="cellIs" dxfId="1631" priority="2105" operator="between">
      <formula>0</formula>
      <formula>4.999</formula>
    </cfRule>
  </conditionalFormatting>
  <conditionalFormatting sqref="BO132">
    <cfRule type="cellIs" dxfId="1630" priority="2104" operator="between">
      <formula>5</formula>
      <formula>9.999</formula>
    </cfRule>
  </conditionalFormatting>
  <conditionalFormatting sqref="BO132">
    <cfRule type="cellIs" dxfId="1629" priority="2103" operator="between">
      <formula>10</formula>
      <formula>14.999</formula>
    </cfRule>
  </conditionalFormatting>
  <conditionalFormatting sqref="BO132">
    <cfRule type="cellIs" dxfId="1628" priority="2102" operator="between">
      <formula>15</formula>
      <formula>20</formula>
    </cfRule>
  </conditionalFormatting>
  <conditionalFormatting sqref="BP132">
    <cfRule type="cellIs" dxfId="1627" priority="2101" operator="equal">
      <formula>#REF!</formula>
    </cfRule>
  </conditionalFormatting>
  <conditionalFormatting sqref="BP132">
    <cfRule type="cellIs" dxfId="1626" priority="2100" operator="equal">
      <formula>2</formula>
    </cfRule>
  </conditionalFormatting>
  <conditionalFormatting sqref="BP132">
    <cfRule type="cellIs" dxfId="1625" priority="2099" operator="equal">
      <formula>3</formula>
    </cfRule>
  </conditionalFormatting>
  <conditionalFormatting sqref="BP132">
    <cfRule type="cellIs" dxfId="1624" priority="2098" operator="lessThan">
      <formula>1</formula>
    </cfRule>
  </conditionalFormatting>
  <conditionalFormatting sqref="BP132">
    <cfRule type="cellIs" dxfId="1623" priority="2097" operator="greaterThan">
      <formula>3</formula>
    </cfRule>
  </conditionalFormatting>
  <conditionalFormatting sqref="BO133">
    <cfRule type="cellIs" dxfId="1622" priority="2096" operator="between">
      <formula>0</formula>
      <formula>4.999</formula>
    </cfRule>
  </conditionalFormatting>
  <conditionalFormatting sqref="BO133">
    <cfRule type="cellIs" dxfId="1621" priority="2095" operator="between">
      <formula>5</formula>
      <formula>9.999</formula>
    </cfRule>
  </conditionalFormatting>
  <conditionalFormatting sqref="BO133">
    <cfRule type="cellIs" dxfId="1620" priority="2094" operator="between">
      <formula>10</formula>
      <formula>14.999</formula>
    </cfRule>
  </conditionalFormatting>
  <conditionalFormatting sqref="BO133">
    <cfRule type="cellIs" dxfId="1619" priority="2093" operator="between">
      <formula>15</formula>
      <formula>20</formula>
    </cfRule>
  </conditionalFormatting>
  <conditionalFormatting sqref="BP133">
    <cfRule type="cellIs" dxfId="1618" priority="2092" operator="equal">
      <formula>#REF!</formula>
    </cfRule>
  </conditionalFormatting>
  <conditionalFormatting sqref="BP133">
    <cfRule type="cellIs" dxfId="1617" priority="2091" operator="equal">
      <formula>2</formula>
    </cfRule>
  </conditionalFormatting>
  <conditionalFormatting sqref="BP133">
    <cfRule type="cellIs" dxfId="1616" priority="2090" operator="equal">
      <formula>3</formula>
    </cfRule>
  </conditionalFormatting>
  <conditionalFormatting sqref="BP133">
    <cfRule type="cellIs" dxfId="1615" priority="2089" operator="lessThan">
      <formula>1</formula>
    </cfRule>
  </conditionalFormatting>
  <conditionalFormatting sqref="BP133">
    <cfRule type="cellIs" dxfId="1614" priority="2088" operator="greaterThan">
      <formula>3</formula>
    </cfRule>
  </conditionalFormatting>
  <conditionalFormatting sqref="BO134">
    <cfRule type="cellIs" dxfId="1613" priority="2087" operator="between">
      <formula>0</formula>
      <formula>4.999</formula>
    </cfRule>
  </conditionalFormatting>
  <conditionalFormatting sqref="BO134">
    <cfRule type="cellIs" dxfId="1612" priority="2086" operator="between">
      <formula>5</formula>
      <formula>9.999</formula>
    </cfRule>
  </conditionalFormatting>
  <conditionalFormatting sqref="BO134">
    <cfRule type="cellIs" dxfId="1611" priority="2085" operator="between">
      <formula>10</formula>
      <formula>14.999</formula>
    </cfRule>
  </conditionalFormatting>
  <conditionalFormatting sqref="BO134">
    <cfRule type="cellIs" dxfId="1610" priority="2084" operator="between">
      <formula>15</formula>
      <formula>20</formula>
    </cfRule>
  </conditionalFormatting>
  <conditionalFormatting sqref="BP134">
    <cfRule type="cellIs" dxfId="1609" priority="2083" operator="equal">
      <formula>#REF!</formula>
    </cfRule>
  </conditionalFormatting>
  <conditionalFormatting sqref="BP134">
    <cfRule type="cellIs" dxfId="1608" priority="2082" operator="equal">
      <formula>2</formula>
    </cfRule>
  </conditionalFormatting>
  <conditionalFormatting sqref="BP134">
    <cfRule type="cellIs" dxfId="1607" priority="2081" operator="equal">
      <formula>3</formula>
    </cfRule>
  </conditionalFormatting>
  <conditionalFormatting sqref="BP134">
    <cfRule type="cellIs" dxfId="1606" priority="2080" operator="lessThan">
      <formula>1</formula>
    </cfRule>
  </conditionalFormatting>
  <conditionalFormatting sqref="BP134">
    <cfRule type="cellIs" dxfId="1605" priority="2079" operator="greaterThan">
      <formula>3</formula>
    </cfRule>
  </conditionalFormatting>
  <conditionalFormatting sqref="BO136">
    <cfRule type="cellIs" dxfId="1604" priority="2078" operator="between">
      <formula>0</formula>
      <formula>4.999</formula>
    </cfRule>
  </conditionalFormatting>
  <conditionalFormatting sqref="BO136">
    <cfRule type="cellIs" dxfId="1603" priority="2077" operator="between">
      <formula>5</formula>
      <formula>9.999</formula>
    </cfRule>
  </conditionalFormatting>
  <conditionalFormatting sqref="BO136">
    <cfRule type="cellIs" dxfId="1602" priority="2076" operator="between">
      <formula>10</formula>
      <formula>14.999</formula>
    </cfRule>
  </conditionalFormatting>
  <conditionalFormatting sqref="BO136">
    <cfRule type="cellIs" dxfId="1601" priority="2075" operator="between">
      <formula>15</formula>
      <formula>20</formula>
    </cfRule>
  </conditionalFormatting>
  <conditionalFormatting sqref="BP136">
    <cfRule type="cellIs" dxfId="1600" priority="2074" operator="equal">
      <formula>#REF!</formula>
    </cfRule>
  </conditionalFormatting>
  <conditionalFormatting sqref="BP136">
    <cfRule type="cellIs" dxfId="1599" priority="2073" operator="equal">
      <formula>2</formula>
    </cfRule>
  </conditionalFormatting>
  <conditionalFormatting sqref="BP136">
    <cfRule type="cellIs" dxfId="1598" priority="2072" operator="equal">
      <formula>3</formula>
    </cfRule>
  </conditionalFormatting>
  <conditionalFormatting sqref="BP136">
    <cfRule type="cellIs" dxfId="1597" priority="2071" operator="lessThan">
      <formula>1</formula>
    </cfRule>
  </conditionalFormatting>
  <conditionalFormatting sqref="BP136">
    <cfRule type="cellIs" dxfId="1596" priority="2070" operator="greaterThan">
      <formula>3</formula>
    </cfRule>
  </conditionalFormatting>
  <conditionalFormatting sqref="BO137">
    <cfRule type="cellIs" dxfId="1595" priority="2069" operator="between">
      <formula>0</formula>
      <formula>4.999</formula>
    </cfRule>
  </conditionalFormatting>
  <conditionalFormatting sqref="BO137">
    <cfRule type="cellIs" dxfId="1594" priority="2068" operator="between">
      <formula>5</formula>
      <formula>9.999</formula>
    </cfRule>
  </conditionalFormatting>
  <conditionalFormatting sqref="BO137">
    <cfRule type="cellIs" dxfId="1593" priority="2067" operator="between">
      <formula>10</formula>
      <formula>14.999</formula>
    </cfRule>
  </conditionalFormatting>
  <conditionalFormatting sqref="BO137">
    <cfRule type="cellIs" dxfId="1592" priority="2066" operator="between">
      <formula>15</formula>
      <formula>20</formula>
    </cfRule>
  </conditionalFormatting>
  <conditionalFormatting sqref="BP137">
    <cfRule type="cellIs" dxfId="1591" priority="2065" operator="equal">
      <formula>#REF!</formula>
    </cfRule>
  </conditionalFormatting>
  <conditionalFormatting sqref="BP137">
    <cfRule type="cellIs" dxfId="1590" priority="2064" operator="equal">
      <formula>2</formula>
    </cfRule>
  </conditionalFormatting>
  <conditionalFormatting sqref="BP137">
    <cfRule type="cellIs" dxfId="1589" priority="2063" operator="equal">
      <formula>3</formula>
    </cfRule>
  </conditionalFormatting>
  <conditionalFormatting sqref="BP137">
    <cfRule type="cellIs" dxfId="1588" priority="2062" operator="lessThan">
      <formula>1</formula>
    </cfRule>
  </conditionalFormatting>
  <conditionalFormatting sqref="BP137">
    <cfRule type="cellIs" dxfId="1587" priority="2061" operator="greaterThan">
      <formula>3</formula>
    </cfRule>
  </conditionalFormatting>
  <conditionalFormatting sqref="BO138">
    <cfRule type="cellIs" dxfId="1586" priority="2060" operator="between">
      <formula>0</formula>
      <formula>4.999</formula>
    </cfRule>
  </conditionalFormatting>
  <conditionalFormatting sqref="BO138">
    <cfRule type="cellIs" dxfId="1585" priority="2059" operator="between">
      <formula>5</formula>
      <formula>9.999</formula>
    </cfRule>
  </conditionalFormatting>
  <conditionalFormatting sqref="BO138">
    <cfRule type="cellIs" dxfId="1584" priority="2058" operator="between">
      <formula>10</formula>
      <formula>14.999</formula>
    </cfRule>
  </conditionalFormatting>
  <conditionalFormatting sqref="BO138">
    <cfRule type="cellIs" dxfId="1583" priority="2057" operator="between">
      <formula>15</formula>
      <formula>20</formula>
    </cfRule>
  </conditionalFormatting>
  <conditionalFormatting sqref="BP138">
    <cfRule type="cellIs" dxfId="1582" priority="2056" operator="equal">
      <formula>#REF!</formula>
    </cfRule>
  </conditionalFormatting>
  <conditionalFormatting sqref="BP138">
    <cfRule type="cellIs" dxfId="1581" priority="2055" operator="equal">
      <formula>2</formula>
    </cfRule>
  </conditionalFormatting>
  <conditionalFormatting sqref="BP138">
    <cfRule type="cellIs" dxfId="1580" priority="2054" operator="equal">
      <formula>3</formula>
    </cfRule>
  </conditionalFormatting>
  <conditionalFormatting sqref="BP138">
    <cfRule type="cellIs" dxfId="1579" priority="2053" operator="lessThan">
      <formula>1</formula>
    </cfRule>
  </conditionalFormatting>
  <conditionalFormatting sqref="BP138">
    <cfRule type="cellIs" dxfId="1578" priority="2052" operator="greaterThan">
      <formula>3</formula>
    </cfRule>
  </conditionalFormatting>
  <conditionalFormatting sqref="BO139">
    <cfRule type="cellIs" dxfId="1577" priority="2051" operator="between">
      <formula>0</formula>
      <formula>4.999</formula>
    </cfRule>
  </conditionalFormatting>
  <conditionalFormatting sqref="BO139">
    <cfRule type="cellIs" dxfId="1576" priority="2050" operator="between">
      <formula>5</formula>
      <formula>9.999</formula>
    </cfRule>
  </conditionalFormatting>
  <conditionalFormatting sqref="BO139">
    <cfRule type="cellIs" dxfId="1575" priority="2049" operator="between">
      <formula>10</formula>
      <formula>14.999</formula>
    </cfRule>
  </conditionalFormatting>
  <conditionalFormatting sqref="BO139">
    <cfRule type="cellIs" dxfId="1574" priority="2048" operator="between">
      <formula>15</formula>
      <formula>20</formula>
    </cfRule>
  </conditionalFormatting>
  <conditionalFormatting sqref="BP139">
    <cfRule type="cellIs" dxfId="1573" priority="2047" operator="equal">
      <formula>#REF!</formula>
    </cfRule>
  </conditionalFormatting>
  <conditionalFormatting sqref="BP139">
    <cfRule type="cellIs" dxfId="1572" priority="2046" operator="equal">
      <formula>2</formula>
    </cfRule>
  </conditionalFormatting>
  <conditionalFormatting sqref="BP139">
    <cfRule type="cellIs" dxfId="1571" priority="2045" operator="equal">
      <formula>3</formula>
    </cfRule>
  </conditionalFormatting>
  <conditionalFormatting sqref="BP139">
    <cfRule type="cellIs" dxfId="1570" priority="2044" operator="lessThan">
      <formula>1</formula>
    </cfRule>
  </conditionalFormatting>
  <conditionalFormatting sqref="BP139">
    <cfRule type="cellIs" dxfId="1569" priority="2043" operator="greaterThan">
      <formula>3</formula>
    </cfRule>
  </conditionalFormatting>
  <conditionalFormatting sqref="BO141">
    <cfRule type="cellIs" dxfId="1568" priority="2042" operator="between">
      <formula>0</formula>
      <formula>4.999</formula>
    </cfRule>
  </conditionalFormatting>
  <conditionalFormatting sqref="BO141">
    <cfRule type="cellIs" dxfId="1567" priority="2041" operator="between">
      <formula>5</formula>
      <formula>9.999</formula>
    </cfRule>
  </conditionalFormatting>
  <conditionalFormatting sqref="BO141">
    <cfRule type="cellIs" dxfId="1566" priority="2040" operator="between">
      <formula>10</formula>
      <formula>14.999</formula>
    </cfRule>
  </conditionalFormatting>
  <conditionalFormatting sqref="BO141">
    <cfRule type="cellIs" dxfId="1565" priority="2039" operator="between">
      <formula>15</formula>
      <formula>20</formula>
    </cfRule>
  </conditionalFormatting>
  <conditionalFormatting sqref="BP141">
    <cfRule type="cellIs" dxfId="1564" priority="2038" operator="equal">
      <formula>#REF!</formula>
    </cfRule>
  </conditionalFormatting>
  <conditionalFormatting sqref="BP141">
    <cfRule type="cellIs" dxfId="1563" priority="2037" operator="equal">
      <formula>2</formula>
    </cfRule>
  </conditionalFormatting>
  <conditionalFormatting sqref="BP141">
    <cfRule type="cellIs" dxfId="1562" priority="2036" operator="equal">
      <formula>3</formula>
    </cfRule>
  </conditionalFormatting>
  <conditionalFormatting sqref="BP141">
    <cfRule type="cellIs" dxfId="1561" priority="2035" operator="lessThan">
      <formula>1</formula>
    </cfRule>
  </conditionalFormatting>
  <conditionalFormatting sqref="BP141">
    <cfRule type="cellIs" dxfId="1560" priority="2034" operator="greaterThan">
      <formula>3</formula>
    </cfRule>
  </conditionalFormatting>
  <conditionalFormatting sqref="BO142">
    <cfRule type="cellIs" dxfId="1559" priority="2033" operator="between">
      <formula>0</formula>
      <formula>4.999</formula>
    </cfRule>
  </conditionalFormatting>
  <conditionalFormatting sqref="BO142">
    <cfRule type="cellIs" dxfId="1558" priority="2032" operator="between">
      <formula>5</formula>
      <formula>9.999</formula>
    </cfRule>
  </conditionalFormatting>
  <conditionalFormatting sqref="BO142">
    <cfRule type="cellIs" dxfId="1557" priority="2031" operator="between">
      <formula>10</formula>
      <formula>14.999</formula>
    </cfRule>
  </conditionalFormatting>
  <conditionalFormatting sqref="BO142">
    <cfRule type="cellIs" dxfId="1556" priority="2030" operator="between">
      <formula>15</formula>
      <formula>20</formula>
    </cfRule>
  </conditionalFormatting>
  <conditionalFormatting sqref="BP142">
    <cfRule type="cellIs" dxfId="1555" priority="2029" operator="equal">
      <formula>#REF!</formula>
    </cfRule>
  </conditionalFormatting>
  <conditionalFormatting sqref="BP142">
    <cfRule type="cellIs" dxfId="1554" priority="2028" operator="equal">
      <formula>2</formula>
    </cfRule>
  </conditionalFormatting>
  <conditionalFormatting sqref="BP142">
    <cfRule type="cellIs" dxfId="1553" priority="2027" operator="equal">
      <formula>3</formula>
    </cfRule>
  </conditionalFormatting>
  <conditionalFormatting sqref="BP142">
    <cfRule type="cellIs" dxfId="1552" priority="2026" operator="lessThan">
      <formula>1</formula>
    </cfRule>
  </conditionalFormatting>
  <conditionalFormatting sqref="BP142">
    <cfRule type="cellIs" dxfId="1551" priority="2025" operator="greaterThan">
      <formula>3</formula>
    </cfRule>
  </conditionalFormatting>
  <conditionalFormatting sqref="BO143">
    <cfRule type="cellIs" dxfId="1550" priority="2024" operator="between">
      <formula>0</formula>
      <formula>4.999</formula>
    </cfRule>
  </conditionalFormatting>
  <conditionalFormatting sqref="BO143">
    <cfRule type="cellIs" dxfId="1549" priority="2023" operator="between">
      <formula>5</formula>
      <formula>9.999</formula>
    </cfRule>
  </conditionalFormatting>
  <conditionalFormatting sqref="BO143">
    <cfRule type="cellIs" dxfId="1548" priority="2022" operator="between">
      <formula>10</formula>
      <formula>14.999</formula>
    </cfRule>
  </conditionalFormatting>
  <conditionalFormatting sqref="BO143">
    <cfRule type="cellIs" dxfId="1547" priority="2021" operator="between">
      <formula>15</formula>
      <formula>20</formula>
    </cfRule>
  </conditionalFormatting>
  <conditionalFormatting sqref="BP143">
    <cfRule type="cellIs" dxfId="1546" priority="2020" operator="equal">
      <formula>#REF!</formula>
    </cfRule>
  </conditionalFormatting>
  <conditionalFormatting sqref="BP143">
    <cfRule type="cellIs" dxfId="1545" priority="2019" operator="equal">
      <formula>2</formula>
    </cfRule>
  </conditionalFormatting>
  <conditionalFormatting sqref="BP143">
    <cfRule type="cellIs" dxfId="1544" priority="2018" operator="equal">
      <formula>3</formula>
    </cfRule>
  </conditionalFormatting>
  <conditionalFormatting sqref="BP143">
    <cfRule type="cellIs" dxfId="1543" priority="2017" operator="lessThan">
      <formula>1</formula>
    </cfRule>
  </conditionalFormatting>
  <conditionalFormatting sqref="BP143">
    <cfRule type="cellIs" dxfId="1542" priority="2016" operator="greaterThan">
      <formula>3</formula>
    </cfRule>
  </conditionalFormatting>
  <conditionalFormatting sqref="BO144">
    <cfRule type="cellIs" dxfId="1541" priority="2015" operator="between">
      <formula>0</formula>
      <formula>4.999</formula>
    </cfRule>
  </conditionalFormatting>
  <conditionalFormatting sqref="BO144">
    <cfRule type="cellIs" dxfId="1540" priority="2014" operator="between">
      <formula>5</formula>
      <formula>9.999</formula>
    </cfRule>
  </conditionalFormatting>
  <conditionalFormatting sqref="BO144">
    <cfRule type="cellIs" dxfId="1539" priority="2013" operator="between">
      <formula>10</formula>
      <formula>14.999</formula>
    </cfRule>
  </conditionalFormatting>
  <conditionalFormatting sqref="BO144">
    <cfRule type="cellIs" dxfId="1538" priority="2012" operator="between">
      <formula>15</formula>
      <formula>20</formula>
    </cfRule>
  </conditionalFormatting>
  <conditionalFormatting sqref="BP144">
    <cfRule type="cellIs" dxfId="1537" priority="2011" operator="equal">
      <formula>#REF!</formula>
    </cfRule>
  </conditionalFormatting>
  <conditionalFormatting sqref="BP144">
    <cfRule type="cellIs" dxfId="1536" priority="2010" operator="equal">
      <formula>2</formula>
    </cfRule>
  </conditionalFormatting>
  <conditionalFormatting sqref="BP144">
    <cfRule type="cellIs" dxfId="1535" priority="2009" operator="equal">
      <formula>3</formula>
    </cfRule>
  </conditionalFormatting>
  <conditionalFormatting sqref="BP144">
    <cfRule type="cellIs" dxfId="1534" priority="2008" operator="lessThan">
      <formula>1</formula>
    </cfRule>
  </conditionalFormatting>
  <conditionalFormatting sqref="BP144">
    <cfRule type="cellIs" dxfId="1533" priority="2007" operator="greaterThan">
      <formula>3</formula>
    </cfRule>
  </conditionalFormatting>
  <conditionalFormatting sqref="AK142:AN142">
    <cfRule type="containsText" dxfId="1532" priority="2006" operator="containsText" text="g">
      <formula>NOT(ISERROR(SEARCH("g",AK142)))</formula>
    </cfRule>
  </conditionalFormatting>
  <conditionalFormatting sqref="AK142:AN142">
    <cfRule type="containsText" dxfId="1531" priority="2005" operator="containsText" text="ggggg">
      <formula>NOT(ISERROR(SEARCH("ggggg",AK142)))</formula>
    </cfRule>
  </conditionalFormatting>
  <conditionalFormatting sqref="AK142:AN142">
    <cfRule type="containsText" dxfId="1530" priority="2004" operator="containsText" text="gggggggggg">
      <formula>NOT(ISERROR(SEARCH("gggggggggg",AK142)))</formula>
    </cfRule>
  </conditionalFormatting>
  <conditionalFormatting sqref="AK142:AN142">
    <cfRule type="containsText" dxfId="1529" priority="2003" operator="containsText" text="ggggggggggggggg">
      <formula>NOT(ISERROR(SEARCH("ggggggggggggggg",AK142)))</formula>
    </cfRule>
  </conditionalFormatting>
  <conditionalFormatting sqref="AP142">
    <cfRule type="cellIs" dxfId="1528" priority="2002" operator="between">
      <formula>0.001</formula>
      <formula>4.999</formula>
    </cfRule>
  </conditionalFormatting>
  <conditionalFormatting sqref="AP142">
    <cfRule type="cellIs" dxfId="1527" priority="2001" operator="between">
      <formula>5</formula>
      <formula>9.999</formula>
    </cfRule>
  </conditionalFormatting>
  <conditionalFormatting sqref="AP142">
    <cfRule type="cellIs" dxfId="1526" priority="2000" operator="between">
      <formula>10</formula>
      <formula>14.999</formula>
    </cfRule>
  </conditionalFormatting>
  <conditionalFormatting sqref="AP142">
    <cfRule type="cellIs" dxfId="1525" priority="1999" operator="between">
      <formula>15</formula>
      <formula>20</formula>
    </cfRule>
  </conditionalFormatting>
  <conditionalFormatting sqref="AP143:AP146">
    <cfRule type="cellIs" dxfId="1524" priority="1998" operator="between">
      <formula>0</formula>
      <formula>4.999</formula>
    </cfRule>
  </conditionalFormatting>
  <conditionalFormatting sqref="AP143:AP146">
    <cfRule type="cellIs" dxfId="1523" priority="1997" operator="between">
      <formula>5</formula>
      <formula>9.999</formula>
    </cfRule>
  </conditionalFormatting>
  <conditionalFormatting sqref="AP143:AP146">
    <cfRule type="cellIs" dxfId="1522" priority="1996" operator="between">
      <formula>10</formula>
      <formula>14.999</formula>
    </cfRule>
  </conditionalFormatting>
  <conditionalFormatting sqref="AP143:AP146">
    <cfRule type="cellIs" dxfId="1521" priority="1995" operator="between">
      <formula>15</formula>
      <formula>20</formula>
    </cfRule>
  </conditionalFormatting>
  <conditionalFormatting sqref="AK143:AN143">
    <cfRule type="containsText" dxfId="1520" priority="1994" operator="containsText" text="g">
      <formula>NOT(ISERROR(SEARCH("g",AK143)))</formula>
    </cfRule>
  </conditionalFormatting>
  <conditionalFormatting sqref="AK143:AN143">
    <cfRule type="containsText" dxfId="1519" priority="1993" operator="containsText" text="ggggg">
      <formula>NOT(ISERROR(SEARCH("ggggg",AK143)))</formula>
    </cfRule>
  </conditionalFormatting>
  <conditionalFormatting sqref="AK143:AN143">
    <cfRule type="containsText" dxfId="1518" priority="1992" operator="containsText" text="gggggggggg">
      <formula>NOT(ISERROR(SEARCH("gggggggggg",AK143)))</formula>
    </cfRule>
  </conditionalFormatting>
  <conditionalFormatting sqref="AK143:AN143">
    <cfRule type="containsText" dxfId="1517" priority="1991" operator="containsText" text="ggggggggggggggg">
      <formula>NOT(ISERROR(SEARCH("ggggggggggggggg",AK143)))</formula>
    </cfRule>
  </conditionalFormatting>
  <conditionalFormatting sqref="AK144:AN144">
    <cfRule type="containsText" dxfId="1516" priority="1990" operator="containsText" text="g">
      <formula>NOT(ISERROR(SEARCH("g",AK144)))</formula>
    </cfRule>
  </conditionalFormatting>
  <conditionalFormatting sqref="AK144:AN144">
    <cfRule type="containsText" dxfId="1515" priority="1989" operator="containsText" text="ggggg">
      <formula>NOT(ISERROR(SEARCH("ggggg",AK144)))</formula>
    </cfRule>
  </conditionalFormatting>
  <conditionalFormatting sqref="AK144:AN144">
    <cfRule type="containsText" dxfId="1514" priority="1988" operator="containsText" text="gggggggggg">
      <formula>NOT(ISERROR(SEARCH("gggggggggg",AK144)))</formula>
    </cfRule>
  </conditionalFormatting>
  <conditionalFormatting sqref="AK144:AN144">
    <cfRule type="containsText" dxfId="1513" priority="1987" operator="containsText" text="ggggggggggggggg">
      <formula>NOT(ISERROR(SEARCH("ggggggggggggggg",AK144)))</formula>
    </cfRule>
  </conditionalFormatting>
  <conditionalFormatting sqref="AK145:AN145">
    <cfRule type="containsText" dxfId="1512" priority="1986" operator="containsText" text="g">
      <formula>NOT(ISERROR(SEARCH("g",AK145)))</formula>
    </cfRule>
  </conditionalFormatting>
  <conditionalFormatting sqref="AK145:AN145">
    <cfRule type="containsText" dxfId="1511" priority="1985" operator="containsText" text="ggggg">
      <formula>NOT(ISERROR(SEARCH("ggggg",AK145)))</formula>
    </cfRule>
  </conditionalFormatting>
  <conditionalFormatting sqref="AK145:AN145">
    <cfRule type="containsText" dxfId="1510" priority="1984" operator="containsText" text="gggggggggg">
      <formula>NOT(ISERROR(SEARCH("gggggggggg",AK145)))</formula>
    </cfRule>
  </conditionalFormatting>
  <conditionalFormatting sqref="AK145:AN145">
    <cfRule type="containsText" dxfId="1509" priority="1983" operator="containsText" text="ggggggggggggggg">
      <formula>NOT(ISERROR(SEARCH("ggggggggggggggg",AK145)))</formula>
    </cfRule>
  </conditionalFormatting>
  <conditionalFormatting sqref="AK146:AN146">
    <cfRule type="containsText" dxfId="1508" priority="1982" operator="containsText" text="g">
      <formula>NOT(ISERROR(SEARCH("g",AK146)))</formula>
    </cfRule>
  </conditionalFormatting>
  <conditionalFormatting sqref="AK146:AN146">
    <cfRule type="containsText" dxfId="1507" priority="1981" operator="containsText" text="ggggg">
      <formula>NOT(ISERROR(SEARCH("ggggg",AK146)))</formula>
    </cfRule>
  </conditionalFormatting>
  <conditionalFormatting sqref="AK146:AN146">
    <cfRule type="containsText" dxfId="1506" priority="1980" operator="containsText" text="gggggggggg">
      <formula>NOT(ISERROR(SEARCH("gggggggggg",AK146)))</formula>
    </cfRule>
  </conditionalFormatting>
  <conditionalFormatting sqref="AK146:AN146">
    <cfRule type="containsText" dxfId="1505" priority="1979" operator="containsText" text="ggggggggggggggg">
      <formula>NOT(ISERROR(SEARCH("ggggggggggggggg",AK146)))</formula>
    </cfRule>
  </conditionalFormatting>
  <conditionalFormatting sqref="AK132:AN132">
    <cfRule type="containsText" dxfId="1504" priority="1978" operator="containsText" text="g">
      <formula>NOT(ISERROR(SEARCH("g",AK132)))</formula>
    </cfRule>
  </conditionalFormatting>
  <conditionalFormatting sqref="AK132:AN132">
    <cfRule type="containsText" dxfId="1503" priority="1977" operator="containsText" text="ggggg">
      <formula>NOT(ISERROR(SEARCH("ggggg",AK132)))</formula>
    </cfRule>
  </conditionalFormatting>
  <conditionalFormatting sqref="AK132:AN132">
    <cfRule type="containsText" dxfId="1502" priority="1976" operator="containsText" text="gggggggggg">
      <formula>NOT(ISERROR(SEARCH("gggggggggg",AK132)))</formula>
    </cfRule>
  </conditionalFormatting>
  <conditionalFormatting sqref="AK132:AN132">
    <cfRule type="containsText" dxfId="1501" priority="1975" operator="containsText" text="ggggggggggggggg">
      <formula>NOT(ISERROR(SEARCH("ggggggggggggggg",AK132)))</formula>
    </cfRule>
  </conditionalFormatting>
  <conditionalFormatting sqref="AP132">
    <cfRule type="cellIs" dxfId="1500" priority="1974" operator="between">
      <formula>0.001</formula>
      <formula>4.999</formula>
    </cfRule>
  </conditionalFormatting>
  <conditionalFormatting sqref="AP132">
    <cfRule type="cellIs" dxfId="1499" priority="1973" operator="between">
      <formula>5</formula>
      <formula>9.999</formula>
    </cfRule>
  </conditionalFormatting>
  <conditionalFormatting sqref="AP132">
    <cfRule type="cellIs" dxfId="1498" priority="1972" operator="between">
      <formula>10</formula>
      <formula>14.999</formula>
    </cfRule>
  </conditionalFormatting>
  <conditionalFormatting sqref="AP132">
    <cfRule type="cellIs" dxfId="1497" priority="1971" operator="between">
      <formula>15</formula>
      <formula>20</formula>
    </cfRule>
  </conditionalFormatting>
  <conditionalFormatting sqref="AP133:AP136">
    <cfRule type="cellIs" dxfId="1496" priority="1970" operator="between">
      <formula>0</formula>
      <formula>4.999</formula>
    </cfRule>
  </conditionalFormatting>
  <conditionalFormatting sqref="AP133:AP136">
    <cfRule type="cellIs" dxfId="1495" priority="1969" operator="between">
      <formula>5</formula>
      <formula>9.999</formula>
    </cfRule>
  </conditionalFormatting>
  <conditionalFormatting sqref="AP133:AP136">
    <cfRule type="cellIs" dxfId="1494" priority="1968" operator="between">
      <formula>10</formula>
      <formula>14.999</formula>
    </cfRule>
  </conditionalFormatting>
  <conditionalFormatting sqref="AP133:AP136">
    <cfRule type="cellIs" dxfId="1493" priority="1967" operator="between">
      <formula>15</formula>
      <formula>20</formula>
    </cfRule>
  </conditionalFormatting>
  <conditionalFormatting sqref="AK133:AN133">
    <cfRule type="containsText" dxfId="1492" priority="1966" operator="containsText" text="g">
      <formula>NOT(ISERROR(SEARCH("g",AK133)))</formula>
    </cfRule>
  </conditionalFormatting>
  <conditionalFormatting sqref="AK133:AN133">
    <cfRule type="containsText" dxfId="1491" priority="1965" operator="containsText" text="ggggg">
      <formula>NOT(ISERROR(SEARCH("ggggg",AK133)))</formula>
    </cfRule>
  </conditionalFormatting>
  <conditionalFormatting sqref="AK133:AN133">
    <cfRule type="containsText" dxfId="1490" priority="1964" operator="containsText" text="gggggggggg">
      <formula>NOT(ISERROR(SEARCH("gggggggggg",AK133)))</formula>
    </cfRule>
  </conditionalFormatting>
  <conditionalFormatting sqref="AK133:AN133">
    <cfRule type="containsText" dxfId="1489" priority="1963" operator="containsText" text="ggggggggggggggg">
      <formula>NOT(ISERROR(SEARCH("ggggggggggggggg",AK133)))</formula>
    </cfRule>
  </conditionalFormatting>
  <conditionalFormatting sqref="AK134:AN134">
    <cfRule type="containsText" dxfId="1488" priority="1962" operator="containsText" text="g">
      <formula>NOT(ISERROR(SEARCH("g",AK134)))</formula>
    </cfRule>
  </conditionalFormatting>
  <conditionalFormatting sqref="AK134:AN134">
    <cfRule type="containsText" dxfId="1487" priority="1961" operator="containsText" text="ggggg">
      <formula>NOT(ISERROR(SEARCH("ggggg",AK134)))</formula>
    </cfRule>
  </conditionalFormatting>
  <conditionalFormatting sqref="AK134:AN134">
    <cfRule type="containsText" dxfId="1486" priority="1960" operator="containsText" text="gggggggggg">
      <formula>NOT(ISERROR(SEARCH("gggggggggg",AK134)))</formula>
    </cfRule>
  </conditionalFormatting>
  <conditionalFormatting sqref="AK134:AN134">
    <cfRule type="containsText" dxfId="1485" priority="1959" operator="containsText" text="ggggggggggggggg">
      <formula>NOT(ISERROR(SEARCH("ggggggggggggggg",AK134)))</formula>
    </cfRule>
  </conditionalFormatting>
  <conditionalFormatting sqref="AK135:AN135">
    <cfRule type="containsText" dxfId="1484" priority="1958" operator="containsText" text="g">
      <formula>NOT(ISERROR(SEARCH("g",AK135)))</formula>
    </cfRule>
  </conditionalFormatting>
  <conditionalFormatting sqref="AK135:AN135">
    <cfRule type="containsText" dxfId="1483" priority="1957" operator="containsText" text="ggggg">
      <formula>NOT(ISERROR(SEARCH("ggggg",AK135)))</formula>
    </cfRule>
  </conditionalFormatting>
  <conditionalFormatting sqref="AK135:AN135">
    <cfRule type="containsText" dxfId="1482" priority="1956" operator="containsText" text="gggggggggg">
      <formula>NOT(ISERROR(SEARCH("gggggggggg",AK135)))</formula>
    </cfRule>
  </conditionalFormatting>
  <conditionalFormatting sqref="AK135:AN135">
    <cfRule type="containsText" dxfId="1481" priority="1955" operator="containsText" text="ggggggggggggggg">
      <formula>NOT(ISERROR(SEARCH("ggggggggggggggg",AK135)))</formula>
    </cfRule>
  </conditionalFormatting>
  <conditionalFormatting sqref="AK136:AN136">
    <cfRule type="containsText" dxfId="1480" priority="1954" operator="containsText" text="g">
      <formula>NOT(ISERROR(SEARCH("g",AK136)))</formula>
    </cfRule>
  </conditionalFormatting>
  <conditionalFormatting sqref="AK136:AN136">
    <cfRule type="containsText" dxfId="1479" priority="1953" operator="containsText" text="ggggg">
      <formula>NOT(ISERROR(SEARCH("ggggg",AK136)))</formula>
    </cfRule>
  </conditionalFormatting>
  <conditionalFormatting sqref="AK136:AN136">
    <cfRule type="containsText" dxfId="1478" priority="1952" operator="containsText" text="gggggggggg">
      <formula>NOT(ISERROR(SEARCH("gggggggggg",AK136)))</formula>
    </cfRule>
  </conditionalFormatting>
  <conditionalFormatting sqref="AK136:AN136">
    <cfRule type="containsText" dxfId="1477" priority="1951" operator="containsText" text="ggggggggggggggg">
      <formula>NOT(ISERROR(SEARCH("ggggggggggggggg",AK136)))</formula>
    </cfRule>
  </conditionalFormatting>
  <conditionalFormatting sqref="AK137:AN137">
    <cfRule type="containsText" dxfId="1476" priority="1950" operator="containsText" text="g">
      <formula>NOT(ISERROR(SEARCH("g",AK137)))</formula>
    </cfRule>
  </conditionalFormatting>
  <conditionalFormatting sqref="AK137:AN137">
    <cfRule type="containsText" dxfId="1475" priority="1949" operator="containsText" text="ggggg">
      <formula>NOT(ISERROR(SEARCH("ggggg",AK137)))</formula>
    </cfRule>
  </conditionalFormatting>
  <conditionalFormatting sqref="AK137:AN137">
    <cfRule type="containsText" dxfId="1474" priority="1948" operator="containsText" text="gggggggggg">
      <formula>NOT(ISERROR(SEARCH("gggggggggg",AK137)))</formula>
    </cfRule>
  </conditionalFormatting>
  <conditionalFormatting sqref="AK137:AN137">
    <cfRule type="containsText" dxfId="1473" priority="1947" operator="containsText" text="ggggggggggggggg">
      <formula>NOT(ISERROR(SEARCH("ggggggggggggggg",AK137)))</formula>
    </cfRule>
  </conditionalFormatting>
  <conditionalFormatting sqref="AP137">
    <cfRule type="cellIs" dxfId="1472" priority="1946" operator="between">
      <formula>0.001</formula>
      <formula>4.999</formula>
    </cfRule>
  </conditionalFormatting>
  <conditionalFormatting sqref="AP137">
    <cfRule type="cellIs" dxfId="1471" priority="1945" operator="between">
      <formula>5</formula>
      <formula>9.999</formula>
    </cfRule>
  </conditionalFormatting>
  <conditionalFormatting sqref="AP137">
    <cfRule type="cellIs" dxfId="1470" priority="1944" operator="between">
      <formula>10</formula>
      <formula>14.999</formula>
    </cfRule>
  </conditionalFormatting>
  <conditionalFormatting sqref="AP137">
    <cfRule type="cellIs" dxfId="1469" priority="1943" operator="between">
      <formula>15</formula>
      <formula>20</formula>
    </cfRule>
  </conditionalFormatting>
  <conditionalFormatting sqref="AP138:AP141">
    <cfRule type="cellIs" dxfId="1468" priority="1942" operator="between">
      <formula>0</formula>
      <formula>4.999</formula>
    </cfRule>
  </conditionalFormatting>
  <conditionalFormatting sqref="AP138:AP141">
    <cfRule type="cellIs" dxfId="1467" priority="1941" operator="between">
      <formula>5</formula>
      <formula>9.999</formula>
    </cfRule>
  </conditionalFormatting>
  <conditionalFormatting sqref="AP138:AP141">
    <cfRule type="cellIs" dxfId="1466" priority="1940" operator="between">
      <formula>10</formula>
      <formula>14.999</formula>
    </cfRule>
  </conditionalFormatting>
  <conditionalFormatting sqref="AP138:AP141">
    <cfRule type="cellIs" dxfId="1465" priority="1939" operator="between">
      <formula>15</formula>
      <formula>20</formula>
    </cfRule>
  </conditionalFormatting>
  <conditionalFormatting sqref="AK138:AN138">
    <cfRule type="containsText" dxfId="1464" priority="1938" operator="containsText" text="g">
      <formula>NOT(ISERROR(SEARCH("g",AK138)))</formula>
    </cfRule>
  </conditionalFormatting>
  <conditionalFormatting sqref="AK138:AN138">
    <cfRule type="containsText" dxfId="1463" priority="1937" operator="containsText" text="ggggg">
      <formula>NOT(ISERROR(SEARCH("ggggg",AK138)))</formula>
    </cfRule>
  </conditionalFormatting>
  <conditionalFormatting sqref="AK138:AN138">
    <cfRule type="containsText" dxfId="1462" priority="1936" operator="containsText" text="gggggggggg">
      <formula>NOT(ISERROR(SEARCH("gggggggggg",AK138)))</formula>
    </cfRule>
  </conditionalFormatting>
  <conditionalFormatting sqref="AK138:AN138">
    <cfRule type="containsText" dxfId="1461" priority="1935" operator="containsText" text="ggggggggggggggg">
      <formula>NOT(ISERROR(SEARCH("ggggggggggggggg",AK138)))</formula>
    </cfRule>
  </conditionalFormatting>
  <conditionalFormatting sqref="AK139:AN139">
    <cfRule type="containsText" dxfId="1460" priority="1934" operator="containsText" text="g">
      <formula>NOT(ISERROR(SEARCH("g",AK139)))</formula>
    </cfRule>
  </conditionalFormatting>
  <conditionalFormatting sqref="AK139:AN139">
    <cfRule type="containsText" dxfId="1459" priority="1933" operator="containsText" text="ggggg">
      <formula>NOT(ISERROR(SEARCH("ggggg",AK139)))</formula>
    </cfRule>
  </conditionalFormatting>
  <conditionalFormatting sqref="AK139:AN139">
    <cfRule type="containsText" dxfId="1458" priority="1932" operator="containsText" text="gggggggggg">
      <formula>NOT(ISERROR(SEARCH("gggggggggg",AK139)))</formula>
    </cfRule>
  </conditionalFormatting>
  <conditionalFormatting sqref="AK139:AN139">
    <cfRule type="containsText" dxfId="1457" priority="1931" operator="containsText" text="ggggggggggggggg">
      <formula>NOT(ISERROR(SEARCH("ggggggggggggggg",AK139)))</formula>
    </cfRule>
  </conditionalFormatting>
  <conditionalFormatting sqref="AK140:AN140">
    <cfRule type="containsText" dxfId="1456" priority="1930" operator="containsText" text="g">
      <formula>NOT(ISERROR(SEARCH("g",AK140)))</formula>
    </cfRule>
  </conditionalFormatting>
  <conditionalFormatting sqref="AK140:AN140">
    <cfRule type="containsText" dxfId="1455" priority="1929" operator="containsText" text="ggggg">
      <formula>NOT(ISERROR(SEARCH("ggggg",AK140)))</formula>
    </cfRule>
  </conditionalFormatting>
  <conditionalFormatting sqref="AK140:AN140">
    <cfRule type="containsText" dxfId="1454" priority="1928" operator="containsText" text="gggggggggg">
      <formula>NOT(ISERROR(SEARCH("gggggggggg",AK140)))</formula>
    </cfRule>
  </conditionalFormatting>
  <conditionalFormatting sqref="AK140:AN140">
    <cfRule type="containsText" dxfId="1453" priority="1927" operator="containsText" text="ggggggggggggggg">
      <formula>NOT(ISERROR(SEARCH("ggggggggggggggg",AK140)))</formula>
    </cfRule>
  </conditionalFormatting>
  <conditionalFormatting sqref="AK141:AN141">
    <cfRule type="containsText" dxfId="1452" priority="1926" operator="containsText" text="g">
      <formula>NOT(ISERROR(SEARCH("g",AK141)))</formula>
    </cfRule>
  </conditionalFormatting>
  <conditionalFormatting sqref="AK141:AN141">
    <cfRule type="containsText" dxfId="1451" priority="1925" operator="containsText" text="ggggg">
      <formula>NOT(ISERROR(SEARCH("ggggg",AK141)))</formula>
    </cfRule>
  </conditionalFormatting>
  <conditionalFormatting sqref="AK141:AN141">
    <cfRule type="containsText" dxfId="1450" priority="1924" operator="containsText" text="gggggggggg">
      <formula>NOT(ISERROR(SEARCH("gggggggggg",AK141)))</formula>
    </cfRule>
  </conditionalFormatting>
  <conditionalFormatting sqref="AK141:AN141">
    <cfRule type="containsText" dxfId="1449" priority="1923" operator="containsText" text="ggggggggggggggg">
      <formula>NOT(ISERROR(SEARCH("ggggggggggggggg",AK141)))</formula>
    </cfRule>
  </conditionalFormatting>
  <conditionalFormatting sqref="BO173 BO178:BO179">
    <cfRule type="cellIs" dxfId="1448" priority="1922" operator="between">
      <formula>0</formula>
      <formula>4.999</formula>
    </cfRule>
  </conditionalFormatting>
  <conditionalFormatting sqref="BO173 BO178:BO179">
    <cfRule type="cellIs" dxfId="1447" priority="1921" operator="between">
      <formula>5</formula>
      <formula>9.999</formula>
    </cfRule>
  </conditionalFormatting>
  <conditionalFormatting sqref="BO173 BO178:BO179">
    <cfRule type="cellIs" dxfId="1446" priority="1920" operator="between">
      <formula>10</formula>
      <formula>14.999</formula>
    </cfRule>
  </conditionalFormatting>
  <conditionalFormatting sqref="BO173 BO178:BO179">
    <cfRule type="cellIs" dxfId="1445" priority="1919" operator="between">
      <formula>15</formula>
      <formula>20</formula>
    </cfRule>
  </conditionalFormatting>
  <conditionalFormatting sqref="BP173 BP178:BP179">
    <cfRule type="cellIs" dxfId="1444" priority="1918" operator="equal">
      <formula>#REF!</formula>
    </cfRule>
  </conditionalFormatting>
  <conditionalFormatting sqref="BP173 BP178:BP179">
    <cfRule type="cellIs" dxfId="1443" priority="1917" operator="equal">
      <formula>2</formula>
    </cfRule>
  </conditionalFormatting>
  <conditionalFormatting sqref="BP173 BP178:BP179">
    <cfRule type="cellIs" dxfId="1442" priority="1916" operator="equal">
      <formula>3</formula>
    </cfRule>
  </conditionalFormatting>
  <conditionalFormatting sqref="BP173 BP178:BP179">
    <cfRule type="cellIs" dxfId="1441" priority="1915" operator="lessThan">
      <formula>1</formula>
    </cfRule>
  </conditionalFormatting>
  <conditionalFormatting sqref="BP173 BP178:BP179">
    <cfRule type="cellIs" dxfId="1440" priority="1914" operator="greaterThan">
      <formula>3</formula>
    </cfRule>
  </conditionalFormatting>
  <conditionalFormatting sqref="BO168">
    <cfRule type="cellIs" dxfId="1439" priority="1913" operator="between">
      <formula>0</formula>
      <formula>4.999</formula>
    </cfRule>
  </conditionalFormatting>
  <conditionalFormatting sqref="BO168">
    <cfRule type="cellIs" dxfId="1438" priority="1912" operator="between">
      <formula>5</formula>
      <formula>9.999</formula>
    </cfRule>
  </conditionalFormatting>
  <conditionalFormatting sqref="BO168">
    <cfRule type="cellIs" dxfId="1437" priority="1911" operator="between">
      <formula>10</formula>
      <formula>14.999</formula>
    </cfRule>
  </conditionalFormatting>
  <conditionalFormatting sqref="BO168">
    <cfRule type="cellIs" dxfId="1436" priority="1910" operator="between">
      <formula>15</formula>
      <formula>20</formula>
    </cfRule>
  </conditionalFormatting>
  <conditionalFormatting sqref="BP168">
    <cfRule type="cellIs" dxfId="1435" priority="1909" operator="equal">
      <formula>#REF!</formula>
    </cfRule>
  </conditionalFormatting>
  <conditionalFormatting sqref="BP168">
    <cfRule type="cellIs" dxfId="1434" priority="1908" operator="equal">
      <formula>2</formula>
    </cfRule>
  </conditionalFormatting>
  <conditionalFormatting sqref="BP168">
    <cfRule type="cellIs" dxfId="1433" priority="1907" operator="equal">
      <formula>3</formula>
    </cfRule>
  </conditionalFormatting>
  <conditionalFormatting sqref="BP168">
    <cfRule type="cellIs" dxfId="1432" priority="1906" operator="lessThan">
      <formula>1</formula>
    </cfRule>
  </conditionalFormatting>
  <conditionalFormatting sqref="BP168">
    <cfRule type="cellIs" dxfId="1431" priority="1905" operator="greaterThan">
      <formula>3</formula>
    </cfRule>
  </conditionalFormatting>
  <conditionalFormatting sqref="BO169">
    <cfRule type="cellIs" dxfId="1430" priority="1904" operator="between">
      <formula>0</formula>
      <formula>4.999</formula>
    </cfRule>
  </conditionalFormatting>
  <conditionalFormatting sqref="BO169">
    <cfRule type="cellIs" dxfId="1429" priority="1903" operator="between">
      <formula>5</formula>
      <formula>9.999</formula>
    </cfRule>
  </conditionalFormatting>
  <conditionalFormatting sqref="BO169">
    <cfRule type="cellIs" dxfId="1428" priority="1902" operator="between">
      <formula>10</formula>
      <formula>14.999</formula>
    </cfRule>
  </conditionalFormatting>
  <conditionalFormatting sqref="BO169">
    <cfRule type="cellIs" dxfId="1427" priority="1901" operator="between">
      <formula>15</formula>
      <formula>20</formula>
    </cfRule>
  </conditionalFormatting>
  <conditionalFormatting sqref="BP169">
    <cfRule type="cellIs" dxfId="1426" priority="1900" operator="equal">
      <formula>#REF!</formula>
    </cfRule>
  </conditionalFormatting>
  <conditionalFormatting sqref="BP169">
    <cfRule type="cellIs" dxfId="1425" priority="1899" operator="equal">
      <formula>2</formula>
    </cfRule>
  </conditionalFormatting>
  <conditionalFormatting sqref="BP169">
    <cfRule type="cellIs" dxfId="1424" priority="1898" operator="equal">
      <formula>3</formula>
    </cfRule>
  </conditionalFormatting>
  <conditionalFormatting sqref="BP169">
    <cfRule type="cellIs" dxfId="1423" priority="1897" operator="lessThan">
      <formula>1</formula>
    </cfRule>
  </conditionalFormatting>
  <conditionalFormatting sqref="BP169">
    <cfRule type="cellIs" dxfId="1422" priority="1896" operator="greaterThan">
      <formula>3</formula>
    </cfRule>
  </conditionalFormatting>
  <conditionalFormatting sqref="BO170">
    <cfRule type="cellIs" dxfId="1421" priority="1877" operator="between">
      <formula>0</formula>
      <formula>4.999</formula>
    </cfRule>
  </conditionalFormatting>
  <conditionalFormatting sqref="BO170">
    <cfRule type="cellIs" dxfId="1420" priority="1876" operator="between">
      <formula>5</formula>
      <formula>9.999</formula>
    </cfRule>
  </conditionalFormatting>
  <conditionalFormatting sqref="BO170">
    <cfRule type="cellIs" dxfId="1419" priority="1875" operator="between">
      <formula>10</formula>
      <formula>14.999</formula>
    </cfRule>
  </conditionalFormatting>
  <conditionalFormatting sqref="BO170">
    <cfRule type="cellIs" dxfId="1418" priority="1874" operator="between">
      <formula>15</formula>
      <formula>20</formula>
    </cfRule>
  </conditionalFormatting>
  <conditionalFormatting sqref="BP170">
    <cfRule type="cellIs" dxfId="1417" priority="1873" operator="equal">
      <formula>#REF!</formula>
    </cfRule>
  </conditionalFormatting>
  <conditionalFormatting sqref="BP170">
    <cfRule type="cellIs" dxfId="1416" priority="1872" operator="equal">
      <formula>2</formula>
    </cfRule>
  </conditionalFormatting>
  <conditionalFormatting sqref="BP170">
    <cfRule type="cellIs" dxfId="1415" priority="1871" operator="equal">
      <formula>3</formula>
    </cfRule>
  </conditionalFormatting>
  <conditionalFormatting sqref="BP170">
    <cfRule type="cellIs" dxfId="1414" priority="1870" operator="lessThan">
      <formula>1</formula>
    </cfRule>
  </conditionalFormatting>
  <conditionalFormatting sqref="BP170">
    <cfRule type="cellIs" dxfId="1413" priority="1869" operator="greaterThan">
      <formula>3</formula>
    </cfRule>
  </conditionalFormatting>
  <conditionalFormatting sqref="BO171">
    <cfRule type="cellIs" dxfId="1412" priority="1868" operator="between">
      <formula>0</formula>
      <formula>4.999</formula>
    </cfRule>
  </conditionalFormatting>
  <conditionalFormatting sqref="BO171">
    <cfRule type="cellIs" dxfId="1411" priority="1867" operator="between">
      <formula>5</formula>
      <formula>9.999</formula>
    </cfRule>
  </conditionalFormatting>
  <conditionalFormatting sqref="BO171">
    <cfRule type="cellIs" dxfId="1410" priority="1866" operator="between">
      <formula>10</formula>
      <formula>14.999</formula>
    </cfRule>
  </conditionalFormatting>
  <conditionalFormatting sqref="BO171">
    <cfRule type="cellIs" dxfId="1409" priority="1865" operator="between">
      <formula>15</formula>
      <formula>20</formula>
    </cfRule>
  </conditionalFormatting>
  <conditionalFormatting sqref="BP171">
    <cfRule type="cellIs" dxfId="1408" priority="1864" operator="equal">
      <formula>#REF!</formula>
    </cfRule>
  </conditionalFormatting>
  <conditionalFormatting sqref="BP171">
    <cfRule type="cellIs" dxfId="1407" priority="1863" operator="equal">
      <formula>2</formula>
    </cfRule>
  </conditionalFormatting>
  <conditionalFormatting sqref="BP171">
    <cfRule type="cellIs" dxfId="1406" priority="1862" operator="equal">
      <formula>3</formula>
    </cfRule>
  </conditionalFormatting>
  <conditionalFormatting sqref="BP171">
    <cfRule type="cellIs" dxfId="1405" priority="1861" operator="lessThan">
      <formula>1</formula>
    </cfRule>
  </conditionalFormatting>
  <conditionalFormatting sqref="BP171">
    <cfRule type="cellIs" dxfId="1404" priority="1860" operator="greaterThan">
      <formula>3</formula>
    </cfRule>
  </conditionalFormatting>
  <conditionalFormatting sqref="BO172">
    <cfRule type="cellIs" dxfId="1403" priority="1859" operator="between">
      <formula>0</formula>
      <formula>4.999</formula>
    </cfRule>
  </conditionalFormatting>
  <conditionalFormatting sqref="BO172">
    <cfRule type="cellIs" dxfId="1402" priority="1858" operator="between">
      <formula>5</formula>
      <formula>9.999</formula>
    </cfRule>
  </conditionalFormatting>
  <conditionalFormatting sqref="BO172">
    <cfRule type="cellIs" dxfId="1401" priority="1857" operator="between">
      <formula>10</formula>
      <formula>14.999</formula>
    </cfRule>
  </conditionalFormatting>
  <conditionalFormatting sqref="BO172">
    <cfRule type="cellIs" dxfId="1400" priority="1856" operator="between">
      <formula>15</formula>
      <formula>20</formula>
    </cfRule>
  </conditionalFormatting>
  <conditionalFormatting sqref="BP172">
    <cfRule type="cellIs" dxfId="1399" priority="1855" operator="equal">
      <formula>#REF!</formula>
    </cfRule>
  </conditionalFormatting>
  <conditionalFormatting sqref="BP172">
    <cfRule type="cellIs" dxfId="1398" priority="1854" operator="equal">
      <formula>2</formula>
    </cfRule>
  </conditionalFormatting>
  <conditionalFormatting sqref="BP172">
    <cfRule type="cellIs" dxfId="1397" priority="1853" operator="equal">
      <formula>3</formula>
    </cfRule>
  </conditionalFormatting>
  <conditionalFormatting sqref="BP172">
    <cfRule type="cellIs" dxfId="1396" priority="1852" operator="lessThan">
      <formula>1</formula>
    </cfRule>
  </conditionalFormatting>
  <conditionalFormatting sqref="BP172">
    <cfRule type="cellIs" dxfId="1395" priority="1851" operator="greaterThan">
      <formula>3</formula>
    </cfRule>
  </conditionalFormatting>
  <conditionalFormatting sqref="BO174">
    <cfRule type="cellIs" dxfId="1394" priority="1850" operator="between">
      <formula>0</formula>
      <formula>4.999</formula>
    </cfRule>
  </conditionalFormatting>
  <conditionalFormatting sqref="BO174">
    <cfRule type="cellIs" dxfId="1393" priority="1849" operator="between">
      <formula>5</formula>
      <formula>9.999</formula>
    </cfRule>
  </conditionalFormatting>
  <conditionalFormatting sqref="BO174">
    <cfRule type="cellIs" dxfId="1392" priority="1848" operator="between">
      <formula>10</formula>
      <formula>14.999</formula>
    </cfRule>
  </conditionalFormatting>
  <conditionalFormatting sqref="BO174">
    <cfRule type="cellIs" dxfId="1391" priority="1847" operator="between">
      <formula>15</formula>
      <formula>20</formula>
    </cfRule>
  </conditionalFormatting>
  <conditionalFormatting sqref="BP174">
    <cfRule type="cellIs" dxfId="1390" priority="1846" operator="equal">
      <formula>#REF!</formula>
    </cfRule>
  </conditionalFormatting>
  <conditionalFormatting sqref="BP174">
    <cfRule type="cellIs" dxfId="1389" priority="1845" operator="equal">
      <formula>2</formula>
    </cfRule>
  </conditionalFormatting>
  <conditionalFormatting sqref="BP174">
    <cfRule type="cellIs" dxfId="1388" priority="1844" operator="equal">
      <formula>3</formula>
    </cfRule>
  </conditionalFormatting>
  <conditionalFormatting sqref="BP174">
    <cfRule type="cellIs" dxfId="1387" priority="1843" operator="lessThan">
      <formula>1</formula>
    </cfRule>
  </conditionalFormatting>
  <conditionalFormatting sqref="BP174">
    <cfRule type="cellIs" dxfId="1386" priority="1842" operator="greaterThan">
      <formula>3</formula>
    </cfRule>
  </conditionalFormatting>
  <conditionalFormatting sqref="BO175">
    <cfRule type="cellIs" dxfId="1385" priority="1841" operator="between">
      <formula>0</formula>
      <formula>4.999</formula>
    </cfRule>
  </conditionalFormatting>
  <conditionalFormatting sqref="BO175">
    <cfRule type="cellIs" dxfId="1384" priority="1840" operator="between">
      <formula>5</formula>
      <formula>9.999</formula>
    </cfRule>
  </conditionalFormatting>
  <conditionalFormatting sqref="BO175">
    <cfRule type="cellIs" dxfId="1383" priority="1839" operator="between">
      <formula>10</formula>
      <formula>14.999</formula>
    </cfRule>
  </conditionalFormatting>
  <conditionalFormatting sqref="BO175">
    <cfRule type="cellIs" dxfId="1382" priority="1838" operator="between">
      <formula>15</formula>
      <formula>20</formula>
    </cfRule>
  </conditionalFormatting>
  <conditionalFormatting sqref="BP175">
    <cfRule type="cellIs" dxfId="1381" priority="1837" operator="equal">
      <formula>#REF!</formula>
    </cfRule>
  </conditionalFormatting>
  <conditionalFormatting sqref="BP175">
    <cfRule type="cellIs" dxfId="1380" priority="1836" operator="equal">
      <formula>2</formula>
    </cfRule>
  </conditionalFormatting>
  <conditionalFormatting sqref="BP175">
    <cfRule type="cellIs" dxfId="1379" priority="1835" operator="equal">
      <formula>3</formula>
    </cfRule>
  </conditionalFormatting>
  <conditionalFormatting sqref="BP175">
    <cfRule type="cellIs" dxfId="1378" priority="1834" operator="lessThan">
      <formula>1</formula>
    </cfRule>
  </conditionalFormatting>
  <conditionalFormatting sqref="BP175">
    <cfRule type="cellIs" dxfId="1377" priority="1833" operator="greaterThan">
      <formula>3</formula>
    </cfRule>
  </conditionalFormatting>
  <conditionalFormatting sqref="BO176">
    <cfRule type="cellIs" dxfId="1376" priority="1832" operator="between">
      <formula>0</formula>
      <formula>4.999</formula>
    </cfRule>
  </conditionalFormatting>
  <conditionalFormatting sqref="BO176">
    <cfRule type="cellIs" dxfId="1375" priority="1831" operator="between">
      <formula>5</formula>
      <formula>9.999</formula>
    </cfRule>
  </conditionalFormatting>
  <conditionalFormatting sqref="BO176">
    <cfRule type="cellIs" dxfId="1374" priority="1830" operator="between">
      <formula>10</formula>
      <formula>14.999</formula>
    </cfRule>
  </conditionalFormatting>
  <conditionalFormatting sqref="BO176">
    <cfRule type="cellIs" dxfId="1373" priority="1829" operator="between">
      <formula>15</formula>
      <formula>20</formula>
    </cfRule>
  </conditionalFormatting>
  <conditionalFormatting sqref="BP176">
    <cfRule type="cellIs" dxfId="1372" priority="1828" operator="equal">
      <formula>#REF!</formula>
    </cfRule>
  </conditionalFormatting>
  <conditionalFormatting sqref="BP176">
    <cfRule type="cellIs" dxfId="1371" priority="1827" operator="equal">
      <formula>2</formula>
    </cfRule>
  </conditionalFormatting>
  <conditionalFormatting sqref="BP176">
    <cfRule type="cellIs" dxfId="1370" priority="1826" operator="equal">
      <formula>3</formula>
    </cfRule>
  </conditionalFormatting>
  <conditionalFormatting sqref="BP176">
    <cfRule type="cellIs" dxfId="1369" priority="1825" operator="lessThan">
      <formula>1</formula>
    </cfRule>
  </conditionalFormatting>
  <conditionalFormatting sqref="BP176">
    <cfRule type="cellIs" dxfId="1368" priority="1824" operator="greaterThan">
      <formula>3</formula>
    </cfRule>
  </conditionalFormatting>
  <conditionalFormatting sqref="BO177">
    <cfRule type="cellIs" dxfId="1367" priority="1823" operator="between">
      <formula>0</formula>
      <formula>4.999</formula>
    </cfRule>
  </conditionalFormatting>
  <conditionalFormatting sqref="BO177">
    <cfRule type="cellIs" dxfId="1366" priority="1822" operator="between">
      <formula>5</formula>
      <formula>9.999</formula>
    </cfRule>
  </conditionalFormatting>
  <conditionalFormatting sqref="BO177">
    <cfRule type="cellIs" dxfId="1365" priority="1821" operator="between">
      <formula>10</formula>
      <formula>14.999</formula>
    </cfRule>
  </conditionalFormatting>
  <conditionalFormatting sqref="BO177">
    <cfRule type="cellIs" dxfId="1364" priority="1820" operator="between">
      <formula>15</formula>
      <formula>20</formula>
    </cfRule>
  </conditionalFormatting>
  <conditionalFormatting sqref="BP177">
    <cfRule type="cellIs" dxfId="1363" priority="1819" operator="equal">
      <formula>#REF!</formula>
    </cfRule>
  </conditionalFormatting>
  <conditionalFormatting sqref="BP177">
    <cfRule type="cellIs" dxfId="1362" priority="1818" operator="equal">
      <formula>2</formula>
    </cfRule>
  </conditionalFormatting>
  <conditionalFormatting sqref="BP177">
    <cfRule type="cellIs" dxfId="1361" priority="1817" operator="equal">
      <formula>3</formula>
    </cfRule>
  </conditionalFormatting>
  <conditionalFormatting sqref="BP177">
    <cfRule type="cellIs" dxfId="1360" priority="1816" operator="lessThan">
      <formula>1</formula>
    </cfRule>
  </conditionalFormatting>
  <conditionalFormatting sqref="BP177">
    <cfRule type="cellIs" dxfId="1359" priority="1815" operator="greaterThan">
      <formula>3</formula>
    </cfRule>
  </conditionalFormatting>
  <conditionalFormatting sqref="AK175:AN175">
    <cfRule type="containsText" dxfId="1358" priority="1814" operator="containsText" text="g">
      <formula>NOT(ISERROR(SEARCH("g",AK175)))</formula>
    </cfRule>
  </conditionalFormatting>
  <conditionalFormatting sqref="AK175:AN175">
    <cfRule type="containsText" dxfId="1357" priority="1813" operator="containsText" text="ggggg">
      <formula>NOT(ISERROR(SEARCH("ggggg",AK175)))</formula>
    </cfRule>
  </conditionalFormatting>
  <conditionalFormatting sqref="AK175:AN175">
    <cfRule type="containsText" dxfId="1356" priority="1812" operator="containsText" text="gggggggggg">
      <formula>NOT(ISERROR(SEARCH("gggggggggg",AK175)))</formula>
    </cfRule>
  </conditionalFormatting>
  <conditionalFormatting sqref="AK175:AN175">
    <cfRule type="containsText" dxfId="1355" priority="1811" operator="containsText" text="ggggggggggggggg">
      <formula>NOT(ISERROR(SEARCH("ggggggggggggggg",AK175)))</formula>
    </cfRule>
  </conditionalFormatting>
  <conditionalFormatting sqref="AP175">
    <cfRule type="cellIs" dxfId="1354" priority="1810" operator="between">
      <formula>0.001</formula>
      <formula>4.999</formula>
    </cfRule>
  </conditionalFormatting>
  <conditionalFormatting sqref="AP175">
    <cfRule type="cellIs" dxfId="1353" priority="1809" operator="between">
      <formula>5</formula>
      <formula>9.999</formula>
    </cfRule>
  </conditionalFormatting>
  <conditionalFormatting sqref="AP175">
    <cfRule type="cellIs" dxfId="1352" priority="1808" operator="between">
      <formula>10</formula>
      <formula>14.999</formula>
    </cfRule>
  </conditionalFormatting>
  <conditionalFormatting sqref="AP175">
    <cfRule type="cellIs" dxfId="1351" priority="1807" operator="between">
      <formula>15</formula>
      <formula>20</formula>
    </cfRule>
  </conditionalFormatting>
  <conditionalFormatting sqref="AP176:AP179">
    <cfRule type="cellIs" dxfId="1350" priority="1806" operator="between">
      <formula>0</formula>
      <formula>4.999</formula>
    </cfRule>
  </conditionalFormatting>
  <conditionalFormatting sqref="AP176:AP179">
    <cfRule type="cellIs" dxfId="1349" priority="1805" operator="between">
      <formula>5</formula>
      <formula>9.999</formula>
    </cfRule>
  </conditionalFormatting>
  <conditionalFormatting sqref="AP176:AP179">
    <cfRule type="cellIs" dxfId="1348" priority="1804" operator="between">
      <formula>10</formula>
      <formula>14.999</formula>
    </cfRule>
  </conditionalFormatting>
  <conditionalFormatting sqref="AP176:AP179">
    <cfRule type="cellIs" dxfId="1347" priority="1803" operator="between">
      <formula>15</formula>
      <formula>20</formula>
    </cfRule>
  </conditionalFormatting>
  <conditionalFormatting sqref="AK176:AN176">
    <cfRule type="containsText" dxfId="1346" priority="1802" operator="containsText" text="g">
      <formula>NOT(ISERROR(SEARCH("g",AK176)))</formula>
    </cfRule>
  </conditionalFormatting>
  <conditionalFormatting sqref="AK176:AN176">
    <cfRule type="containsText" dxfId="1345" priority="1801" operator="containsText" text="ggggg">
      <formula>NOT(ISERROR(SEARCH("ggggg",AK176)))</formula>
    </cfRule>
  </conditionalFormatting>
  <conditionalFormatting sqref="AK176:AN176">
    <cfRule type="containsText" dxfId="1344" priority="1800" operator="containsText" text="gggggggggg">
      <formula>NOT(ISERROR(SEARCH("gggggggggg",AK176)))</formula>
    </cfRule>
  </conditionalFormatting>
  <conditionalFormatting sqref="AK176:AN176">
    <cfRule type="containsText" dxfId="1343" priority="1799" operator="containsText" text="ggggggggggggggg">
      <formula>NOT(ISERROR(SEARCH("ggggggggggggggg",AK176)))</formula>
    </cfRule>
  </conditionalFormatting>
  <conditionalFormatting sqref="AK177:AN177">
    <cfRule type="containsText" dxfId="1342" priority="1798" operator="containsText" text="g">
      <formula>NOT(ISERROR(SEARCH("g",AK177)))</formula>
    </cfRule>
  </conditionalFormatting>
  <conditionalFormatting sqref="AK177:AN177">
    <cfRule type="containsText" dxfId="1341" priority="1797" operator="containsText" text="ggggg">
      <formula>NOT(ISERROR(SEARCH("ggggg",AK177)))</formula>
    </cfRule>
  </conditionalFormatting>
  <conditionalFormatting sqref="AK177:AN177">
    <cfRule type="containsText" dxfId="1340" priority="1796" operator="containsText" text="gggggggggg">
      <formula>NOT(ISERROR(SEARCH("gggggggggg",AK177)))</formula>
    </cfRule>
  </conditionalFormatting>
  <conditionalFormatting sqref="AK177:AN177">
    <cfRule type="containsText" dxfId="1339" priority="1795" operator="containsText" text="ggggggggggggggg">
      <formula>NOT(ISERROR(SEARCH("ggggggggggggggg",AK177)))</formula>
    </cfRule>
  </conditionalFormatting>
  <conditionalFormatting sqref="AK178:AN178">
    <cfRule type="containsText" dxfId="1338" priority="1794" operator="containsText" text="g">
      <formula>NOT(ISERROR(SEARCH("g",AK178)))</formula>
    </cfRule>
  </conditionalFormatting>
  <conditionalFormatting sqref="AK178:AN178">
    <cfRule type="containsText" dxfId="1337" priority="1793" operator="containsText" text="ggggg">
      <formula>NOT(ISERROR(SEARCH("ggggg",AK178)))</formula>
    </cfRule>
  </conditionalFormatting>
  <conditionalFormatting sqref="AK178:AN178">
    <cfRule type="containsText" dxfId="1336" priority="1792" operator="containsText" text="gggggggggg">
      <formula>NOT(ISERROR(SEARCH("gggggggggg",AK178)))</formula>
    </cfRule>
  </conditionalFormatting>
  <conditionalFormatting sqref="AK178:AN178">
    <cfRule type="containsText" dxfId="1335" priority="1791" operator="containsText" text="ggggggggggggggg">
      <formula>NOT(ISERROR(SEARCH("ggggggggggggggg",AK178)))</formula>
    </cfRule>
  </conditionalFormatting>
  <conditionalFormatting sqref="AK179:AN179">
    <cfRule type="containsText" dxfId="1334" priority="1790" operator="containsText" text="g">
      <formula>NOT(ISERROR(SEARCH("g",AK179)))</formula>
    </cfRule>
  </conditionalFormatting>
  <conditionalFormatting sqref="AK179:AN179">
    <cfRule type="containsText" dxfId="1333" priority="1789" operator="containsText" text="ggggg">
      <formula>NOT(ISERROR(SEARCH("ggggg",AK179)))</formula>
    </cfRule>
  </conditionalFormatting>
  <conditionalFormatting sqref="AK179:AN179">
    <cfRule type="containsText" dxfId="1332" priority="1788" operator="containsText" text="gggggggggg">
      <formula>NOT(ISERROR(SEARCH("gggggggggg",AK179)))</formula>
    </cfRule>
  </conditionalFormatting>
  <conditionalFormatting sqref="AK179:AN179">
    <cfRule type="containsText" dxfId="1331" priority="1787" operator="containsText" text="ggggggggggggggg">
      <formula>NOT(ISERROR(SEARCH("ggggggggggggggg",AK179)))</formula>
    </cfRule>
  </conditionalFormatting>
  <conditionalFormatting sqref="AK168:AN168">
    <cfRule type="containsText" dxfId="1330" priority="1786" operator="containsText" text="g">
      <formula>NOT(ISERROR(SEARCH("g",AK168)))</formula>
    </cfRule>
  </conditionalFormatting>
  <conditionalFormatting sqref="AK168:AN168">
    <cfRule type="containsText" dxfId="1329" priority="1785" operator="containsText" text="ggggg">
      <formula>NOT(ISERROR(SEARCH("ggggg",AK168)))</formula>
    </cfRule>
  </conditionalFormatting>
  <conditionalFormatting sqref="AK168:AN168">
    <cfRule type="containsText" dxfId="1328" priority="1784" operator="containsText" text="gggggggggg">
      <formula>NOT(ISERROR(SEARCH("gggggggggg",AK168)))</formula>
    </cfRule>
  </conditionalFormatting>
  <conditionalFormatting sqref="AK168:AN168">
    <cfRule type="containsText" dxfId="1327" priority="1783" operator="containsText" text="ggggggggggggggg">
      <formula>NOT(ISERROR(SEARCH("ggggggggggggggg",AK168)))</formula>
    </cfRule>
  </conditionalFormatting>
  <conditionalFormatting sqref="AP168">
    <cfRule type="cellIs" dxfId="1326" priority="1782" operator="between">
      <formula>0.001</formula>
      <formula>4.999</formula>
    </cfRule>
  </conditionalFormatting>
  <conditionalFormatting sqref="AP168">
    <cfRule type="cellIs" dxfId="1325" priority="1781" operator="between">
      <formula>5</formula>
      <formula>9.999</formula>
    </cfRule>
  </conditionalFormatting>
  <conditionalFormatting sqref="AP168">
    <cfRule type="cellIs" dxfId="1324" priority="1780" operator="between">
      <formula>10</formula>
      <formula>14.999</formula>
    </cfRule>
  </conditionalFormatting>
  <conditionalFormatting sqref="AP168">
    <cfRule type="cellIs" dxfId="1323" priority="1779" operator="between">
      <formula>15</formula>
      <formula>20</formula>
    </cfRule>
  </conditionalFormatting>
  <conditionalFormatting sqref="AP169">
    <cfRule type="cellIs" dxfId="1322" priority="1778" operator="between">
      <formula>0</formula>
      <formula>4.999</formula>
    </cfRule>
  </conditionalFormatting>
  <conditionalFormatting sqref="AP169">
    <cfRule type="cellIs" dxfId="1321" priority="1777" operator="between">
      <formula>5</formula>
      <formula>9.999</formula>
    </cfRule>
  </conditionalFormatting>
  <conditionalFormatting sqref="AP169">
    <cfRule type="cellIs" dxfId="1320" priority="1776" operator="between">
      <formula>10</formula>
      <formula>14.999</formula>
    </cfRule>
  </conditionalFormatting>
  <conditionalFormatting sqref="AP169">
    <cfRule type="cellIs" dxfId="1319" priority="1775" operator="between">
      <formula>15</formula>
      <formula>20</formula>
    </cfRule>
  </conditionalFormatting>
  <conditionalFormatting sqref="AK169:AN169">
    <cfRule type="containsText" dxfId="1318" priority="1774" operator="containsText" text="g">
      <formula>NOT(ISERROR(SEARCH("g",AK169)))</formula>
    </cfRule>
  </conditionalFormatting>
  <conditionalFormatting sqref="AK169:AN169">
    <cfRule type="containsText" dxfId="1317" priority="1773" operator="containsText" text="ggggg">
      <formula>NOT(ISERROR(SEARCH("ggggg",AK169)))</formula>
    </cfRule>
  </conditionalFormatting>
  <conditionalFormatting sqref="AK169:AN169">
    <cfRule type="containsText" dxfId="1316" priority="1772" operator="containsText" text="gggggggggg">
      <formula>NOT(ISERROR(SEARCH("gggggggggg",AK169)))</formula>
    </cfRule>
  </conditionalFormatting>
  <conditionalFormatting sqref="AK169:AN169">
    <cfRule type="containsText" dxfId="1315" priority="1771" operator="containsText" text="ggggggggggggggg">
      <formula>NOT(ISERROR(SEARCH("ggggggggggggggg",AK169)))</formula>
    </cfRule>
  </conditionalFormatting>
  <conditionalFormatting sqref="AK170:AN170">
    <cfRule type="containsText" dxfId="1314" priority="1758" operator="containsText" text="g">
      <formula>NOT(ISERROR(SEARCH("g",AK170)))</formula>
    </cfRule>
  </conditionalFormatting>
  <conditionalFormatting sqref="AK170:AN170">
    <cfRule type="containsText" dxfId="1313" priority="1757" operator="containsText" text="ggggg">
      <formula>NOT(ISERROR(SEARCH("ggggg",AK170)))</formula>
    </cfRule>
  </conditionalFormatting>
  <conditionalFormatting sqref="AK170:AN170">
    <cfRule type="containsText" dxfId="1312" priority="1756" operator="containsText" text="gggggggggg">
      <formula>NOT(ISERROR(SEARCH("gggggggggg",AK170)))</formula>
    </cfRule>
  </conditionalFormatting>
  <conditionalFormatting sqref="AK170:AN170">
    <cfRule type="containsText" dxfId="1311" priority="1755" operator="containsText" text="ggggggggggggggg">
      <formula>NOT(ISERROR(SEARCH("ggggggggggggggg",AK170)))</formula>
    </cfRule>
  </conditionalFormatting>
  <conditionalFormatting sqref="AP170">
    <cfRule type="cellIs" dxfId="1310" priority="1754" operator="between">
      <formula>0.001</formula>
      <formula>4.999</formula>
    </cfRule>
  </conditionalFormatting>
  <conditionalFormatting sqref="AP170">
    <cfRule type="cellIs" dxfId="1309" priority="1753" operator="between">
      <formula>5</formula>
      <formula>9.999</formula>
    </cfRule>
  </conditionalFormatting>
  <conditionalFormatting sqref="AP170">
    <cfRule type="cellIs" dxfId="1308" priority="1752" operator="between">
      <formula>10</formula>
      <formula>14.999</formula>
    </cfRule>
  </conditionalFormatting>
  <conditionalFormatting sqref="AP170">
    <cfRule type="cellIs" dxfId="1307" priority="1751" operator="between">
      <formula>15</formula>
      <formula>20</formula>
    </cfRule>
  </conditionalFormatting>
  <conditionalFormatting sqref="AP171:AP174">
    <cfRule type="cellIs" dxfId="1306" priority="1750" operator="between">
      <formula>0</formula>
      <formula>4.999</formula>
    </cfRule>
  </conditionalFormatting>
  <conditionalFormatting sqref="AP171:AP174">
    <cfRule type="cellIs" dxfId="1305" priority="1749" operator="between">
      <formula>5</formula>
      <formula>9.999</formula>
    </cfRule>
  </conditionalFormatting>
  <conditionalFormatting sqref="AP171:AP174">
    <cfRule type="cellIs" dxfId="1304" priority="1748" operator="between">
      <formula>10</formula>
      <formula>14.999</formula>
    </cfRule>
  </conditionalFormatting>
  <conditionalFormatting sqref="AP171:AP174">
    <cfRule type="cellIs" dxfId="1303" priority="1747" operator="between">
      <formula>15</formula>
      <formula>20</formula>
    </cfRule>
  </conditionalFormatting>
  <conditionalFormatting sqref="AK171:AN171">
    <cfRule type="containsText" dxfId="1302" priority="1746" operator="containsText" text="g">
      <formula>NOT(ISERROR(SEARCH("g",AK171)))</formula>
    </cfRule>
  </conditionalFormatting>
  <conditionalFormatting sqref="AK171:AN171">
    <cfRule type="containsText" dxfId="1301" priority="1745" operator="containsText" text="ggggg">
      <formula>NOT(ISERROR(SEARCH("ggggg",AK171)))</formula>
    </cfRule>
  </conditionalFormatting>
  <conditionalFormatting sqref="AK171:AN171">
    <cfRule type="containsText" dxfId="1300" priority="1744" operator="containsText" text="gggggggggg">
      <formula>NOT(ISERROR(SEARCH("gggggggggg",AK171)))</formula>
    </cfRule>
  </conditionalFormatting>
  <conditionalFormatting sqref="AK171:AN171">
    <cfRule type="containsText" dxfId="1299" priority="1743" operator="containsText" text="ggggggggggggggg">
      <formula>NOT(ISERROR(SEARCH("ggggggggggggggg",AK171)))</formula>
    </cfRule>
  </conditionalFormatting>
  <conditionalFormatting sqref="AK172:AN172">
    <cfRule type="containsText" dxfId="1298" priority="1742" operator="containsText" text="g">
      <formula>NOT(ISERROR(SEARCH("g",AK172)))</formula>
    </cfRule>
  </conditionalFormatting>
  <conditionalFormatting sqref="AK172:AN172">
    <cfRule type="containsText" dxfId="1297" priority="1741" operator="containsText" text="ggggg">
      <formula>NOT(ISERROR(SEARCH("ggggg",AK172)))</formula>
    </cfRule>
  </conditionalFormatting>
  <conditionalFormatting sqref="AK172:AN172">
    <cfRule type="containsText" dxfId="1296" priority="1740" operator="containsText" text="gggggggggg">
      <formula>NOT(ISERROR(SEARCH("gggggggggg",AK172)))</formula>
    </cfRule>
  </conditionalFormatting>
  <conditionalFormatting sqref="AK172:AN172">
    <cfRule type="containsText" dxfId="1295" priority="1739" operator="containsText" text="ggggggggggggggg">
      <formula>NOT(ISERROR(SEARCH("ggggggggggggggg",AK172)))</formula>
    </cfRule>
  </conditionalFormatting>
  <conditionalFormatting sqref="AK173:AN173">
    <cfRule type="containsText" dxfId="1294" priority="1738" operator="containsText" text="g">
      <formula>NOT(ISERROR(SEARCH("g",AK173)))</formula>
    </cfRule>
  </conditionalFormatting>
  <conditionalFormatting sqref="AK173:AN173">
    <cfRule type="containsText" dxfId="1293" priority="1737" operator="containsText" text="ggggg">
      <formula>NOT(ISERROR(SEARCH("ggggg",AK173)))</formula>
    </cfRule>
  </conditionalFormatting>
  <conditionalFormatting sqref="AK173:AN173">
    <cfRule type="containsText" dxfId="1292" priority="1736" operator="containsText" text="gggggggggg">
      <formula>NOT(ISERROR(SEARCH("gggggggggg",AK173)))</formula>
    </cfRule>
  </conditionalFormatting>
  <conditionalFormatting sqref="AK173:AN173">
    <cfRule type="containsText" dxfId="1291" priority="1735" operator="containsText" text="ggggggggggggggg">
      <formula>NOT(ISERROR(SEARCH("ggggggggggggggg",AK173)))</formula>
    </cfRule>
  </conditionalFormatting>
  <conditionalFormatting sqref="AK174:AN174">
    <cfRule type="containsText" dxfId="1290" priority="1734" operator="containsText" text="g">
      <formula>NOT(ISERROR(SEARCH("g",AK174)))</formula>
    </cfRule>
  </conditionalFormatting>
  <conditionalFormatting sqref="AK174:AN174">
    <cfRule type="containsText" dxfId="1289" priority="1733" operator="containsText" text="ggggg">
      <formula>NOT(ISERROR(SEARCH("ggggg",AK174)))</formula>
    </cfRule>
  </conditionalFormatting>
  <conditionalFormatting sqref="AK174:AN174">
    <cfRule type="containsText" dxfId="1288" priority="1732" operator="containsText" text="gggggggggg">
      <formula>NOT(ISERROR(SEARCH("gggggggggg",AK174)))</formula>
    </cfRule>
  </conditionalFormatting>
  <conditionalFormatting sqref="AK174:AN174">
    <cfRule type="containsText" dxfId="1287" priority="1731" operator="containsText" text="ggggggggggggggg">
      <formula>NOT(ISERROR(SEARCH("ggggggggggggggg",AK174)))</formula>
    </cfRule>
  </conditionalFormatting>
  <conditionalFormatting sqref="BO269 BO274 BO279:BO280">
    <cfRule type="cellIs" dxfId="1286" priority="1730" operator="between">
      <formula>0</formula>
      <formula>4.999</formula>
    </cfRule>
  </conditionalFormatting>
  <conditionalFormatting sqref="BO269 BO274 BO279:BO280">
    <cfRule type="cellIs" dxfId="1285" priority="1729" operator="between">
      <formula>5</formula>
      <formula>9.999</formula>
    </cfRule>
  </conditionalFormatting>
  <conditionalFormatting sqref="BO269 BO274 BO279:BO280">
    <cfRule type="cellIs" dxfId="1284" priority="1728" operator="between">
      <formula>10</formula>
      <formula>14.999</formula>
    </cfRule>
  </conditionalFormatting>
  <conditionalFormatting sqref="BO269 BO274 BO279:BO280">
    <cfRule type="cellIs" dxfId="1283" priority="1727" operator="between">
      <formula>15</formula>
      <formula>20</formula>
    </cfRule>
  </conditionalFormatting>
  <conditionalFormatting sqref="BP269 BP274 BP279:BP280">
    <cfRule type="cellIs" dxfId="1282" priority="1726" operator="equal">
      <formula>#REF!</formula>
    </cfRule>
  </conditionalFormatting>
  <conditionalFormatting sqref="BP269 BP274 BP279:BP280">
    <cfRule type="cellIs" dxfId="1281" priority="1725" operator="equal">
      <formula>2</formula>
    </cfRule>
  </conditionalFormatting>
  <conditionalFormatting sqref="BP269 BP274 BP279:BP280">
    <cfRule type="cellIs" dxfId="1280" priority="1724" operator="equal">
      <formula>3</formula>
    </cfRule>
  </conditionalFormatting>
  <conditionalFormatting sqref="BP269 BP274 BP279:BP280">
    <cfRule type="cellIs" dxfId="1279" priority="1723" operator="lessThan">
      <formula>1</formula>
    </cfRule>
  </conditionalFormatting>
  <conditionalFormatting sqref="BP269 BP274 BP279:BP280">
    <cfRule type="cellIs" dxfId="1278" priority="1722" operator="greaterThan">
      <formula>3</formula>
    </cfRule>
  </conditionalFormatting>
  <conditionalFormatting sqref="BO266">
    <cfRule type="cellIs" dxfId="1277" priority="1721" operator="between">
      <formula>0</formula>
      <formula>4.999</formula>
    </cfRule>
  </conditionalFormatting>
  <conditionalFormatting sqref="BO266">
    <cfRule type="cellIs" dxfId="1276" priority="1720" operator="between">
      <formula>5</formula>
      <formula>9.999</formula>
    </cfRule>
  </conditionalFormatting>
  <conditionalFormatting sqref="BO266">
    <cfRule type="cellIs" dxfId="1275" priority="1719" operator="between">
      <formula>10</formula>
      <formula>14.999</formula>
    </cfRule>
  </conditionalFormatting>
  <conditionalFormatting sqref="BO266">
    <cfRule type="cellIs" dxfId="1274" priority="1718" operator="between">
      <formula>15</formula>
      <formula>20</formula>
    </cfRule>
  </conditionalFormatting>
  <conditionalFormatting sqref="BP266">
    <cfRule type="cellIs" dxfId="1273" priority="1717" operator="equal">
      <formula>#REF!</formula>
    </cfRule>
  </conditionalFormatting>
  <conditionalFormatting sqref="BP266">
    <cfRule type="cellIs" dxfId="1272" priority="1716" operator="equal">
      <formula>2</formula>
    </cfRule>
  </conditionalFormatting>
  <conditionalFormatting sqref="BP266">
    <cfRule type="cellIs" dxfId="1271" priority="1715" operator="equal">
      <formula>3</formula>
    </cfRule>
  </conditionalFormatting>
  <conditionalFormatting sqref="BP266">
    <cfRule type="cellIs" dxfId="1270" priority="1714" operator="lessThan">
      <formula>1</formula>
    </cfRule>
  </conditionalFormatting>
  <conditionalFormatting sqref="BP266">
    <cfRule type="cellIs" dxfId="1269" priority="1713" operator="greaterThan">
      <formula>3</formula>
    </cfRule>
  </conditionalFormatting>
  <conditionalFormatting sqref="BO267">
    <cfRule type="cellIs" dxfId="1268" priority="1712" operator="between">
      <formula>0</formula>
      <formula>4.999</formula>
    </cfRule>
  </conditionalFormatting>
  <conditionalFormatting sqref="BO267">
    <cfRule type="cellIs" dxfId="1267" priority="1711" operator="between">
      <formula>5</formula>
      <formula>9.999</formula>
    </cfRule>
  </conditionalFormatting>
  <conditionalFormatting sqref="BO267">
    <cfRule type="cellIs" dxfId="1266" priority="1710" operator="between">
      <formula>10</formula>
      <formula>14.999</formula>
    </cfRule>
  </conditionalFormatting>
  <conditionalFormatting sqref="BO267">
    <cfRule type="cellIs" dxfId="1265" priority="1709" operator="between">
      <formula>15</formula>
      <formula>20</formula>
    </cfRule>
  </conditionalFormatting>
  <conditionalFormatting sqref="BP267">
    <cfRule type="cellIs" dxfId="1264" priority="1708" operator="equal">
      <formula>#REF!</formula>
    </cfRule>
  </conditionalFormatting>
  <conditionalFormatting sqref="BP267">
    <cfRule type="cellIs" dxfId="1263" priority="1707" operator="equal">
      <formula>2</formula>
    </cfRule>
  </conditionalFormatting>
  <conditionalFormatting sqref="BP267">
    <cfRule type="cellIs" dxfId="1262" priority="1706" operator="equal">
      <formula>3</formula>
    </cfRule>
  </conditionalFormatting>
  <conditionalFormatting sqref="BP267">
    <cfRule type="cellIs" dxfId="1261" priority="1705" operator="lessThan">
      <formula>1</formula>
    </cfRule>
  </conditionalFormatting>
  <conditionalFormatting sqref="BP267">
    <cfRule type="cellIs" dxfId="1260" priority="1704" operator="greaterThan">
      <formula>3</formula>
    </cfRule>
  </conditionalFormatting>
  <conditionalFormatting sqref="BO268">
    <cfRule type="cellIs" dxfId="1259" priority="1703" operator="between">
      <formula>0</formula>
      <formula>4.999</formula>
    </cfRule>
  </conditionalFormatting>
  <conditionalFormatting sqref="BO268">
    <cfRule type="cellIs" dxfId="1258" priority="1702" operator="between">
      <formula>5</formula>
      <formula>9.999</formula>
    </cfRule>
  </conditionalFormatting>
  <conditionalFormatting sqref="BO268">
    <cfRule type="cellIs" dxfId="1257" priority="1701" operator="between">
      <formula>10</formula>
      <formula>14.999</formula>
    </cfRule>
  </conditionalFormatting>
  <conditionalFormatting sqref="BO268">
    <cfRule type="cellIs" dxfId="1256" priority="1700" operator="between">
      <formula>15</formula>
      <formula>20</formula>
    </cfRule>
  </conditionalFormatting>
  <conditionalFormatting sqref="BP268">
    <cfRule type="cellIs" dxfId="1255" priority="1699" operator="equal">
      <formula>#REF!</formula>
    </cfRule>
  </conditionalFormatting>
  <conditionalFormatting sqref="BP268">
    <cfRule type="cellIs" dxfId="1254" priority="1698" operator="equal">
      <formula>2</formula>
    </cfRule>
  </conditionalFormatting>
  <conditionalFormatting sqref="BP268">
    <cfRule type="cellIs" dxfId="1253" priority="1697" operator="equal">
      <formula>3</formula>
    </cfRule>
  </conditionalFormatting>
  <conditionalFormatting sqref="BP268">
    <cfRule type="cellIs" dxfId="1252" priority="1696" operator="lessThan">
      <formula>1</formula>
    </cfRule>
  </conditionalFormatting>
  <conditionalFormatting sqref="BP268">
    <cfRule type="cellIs" dxfId="1251" priority="1695" operator="greaterThan">
      <formula>3</formula>
    </cfRule>
  </conditionalFormatting>
  <conditionalFormatting sqref="BO270">
    <cfRule type="cellIs" dxfId="1250" priority="1694" operator="between">
      <formula>0</formula>
      <formula>4.999</formula>
    </cfRule>
  </conditionalFormatting>
  <conditionalFormatting sqref="BO270">
    <cfRule type="cellIs" dxfId="1249" priority="1693" operator="between">
      <formula>5</formula>
      <formula>9.999</formula>
    </cfRule>
  </conditionalFormatting>
  <conditionalFormatting sqref="BO270">
    <cfRule type="cellIs" dxfId="1248" priority="1692" operator="between">
      <formula>10</formula>
      <formula>14.999</formula>
    </cfRule>
  </conditionalFormatting>
  <conditionalFormatting sqref="BO270">
    <cfRule type="cellIs" dxfId="1247" priority="1691" operator="between">
      <formula>15</formula>
      <formula>20</formula>
    </cfRule>
  </conditionalFormatting>
  <conditionalFormatting sqref="BP270">
    <cfRule type="cellIs" dxfId="1246" priority="1690" operator="equal">
      <formula>#REF!</formula>
    </cfRule>
  </conditionalFormatting>
  <conditionalFormatting sqref="BP270">
    <cfRule type="cellIs" dxfId="1245" priority="1689" operator="equal">
      <formula>2</formula>
    </cfRule>
  </conditionalFormatting>
  <conditionalFormatting sqref="BP270">
    <cfRule type="cellIs" dxfId="1244" priority="1688" operator="equal">
      <formula>3</formula>
    </cfRule>
  </conditionalFormatting>
  <conditionalFormatting sqref="BP270">
    <cfRule type="cellIs" dxfId="1243" priority="1687" operator="lessThan">
      <formula>1</formula>
    </cfRule>
  </conditionalFormatting>
  <conditionalFormatting sqref="BP270">
    <cfRule type="cellIs" dxfId="1242" priority="1686" operator="greaterThan">
      <formula>3</formula>
    </cfRule>
  </conditionalFormatting>
  <conditionalFormatting sqref="BO271">
    <cfRule type="cellIs" dxfId="1241" priority="1685" operator="between">
      <formula>0</formula>
      <formula>4.999</formula>
    </cfRule>
  </conditionalFormatting>
  <conditionalFormatting sqref="BO271">
    <cfRule type="cellIs" dxfId="1240" priority="1684" operator="between">
      <formula>5</formula>
      <formula>9.999</formula>
    </cfRule>
  </conditionalFormatting>
  <conditionalFormatting sqref="BO271">
    <cfRule type="cellIs" dxfId="1239" priority="1683" operator="between">
      <formula>10</formula>
      <formula>14.999</formula>
    </cfRule>
  </conditionalFormatting>
  <conditionalFormatting sqref="BO271">
    <cfRule type="cellIs" dxfId="1238" priority="1682" operator="between">
      <formula>15</formula>
      <formula>20</formula>
    </cfRule>
  </conditionalFormatting>
  <conditionalFormatting sqref="BP271">
    <cfRule type="cellIs" dxfId="1237" priority="1681" operator="equal">
      <formula>#REF!</formula>
    </cfRule>
  </conditionalFormatting>
  <conditionalFormatting sqref="BP271">
    <cfRule type="cellIs" dxfId="1236" priority="1680" operator="equal">
      <formula>2</formula>
    </cfRule>
  </conditionalFormatting>
  <conditionalFormatting sqref="BP271">
    <cfRule type="cellIs" dxfId="1235" priority="1679" operator="equal">
      <formula>3</formula>
    </cfRule>
  </conditionalFormatting>
  <conditionalFormatting sqref="BP271">
    <cfRule type="cellIs" dxfId="1234" priority="1678" operator="lessThan">
      <formula>1</formula>
    </cfRule>
  </conditionalFormatting>
  <conditionalFormatting sqref="BP271">
    <cfRule type="cellIs" dxfId="1233" priority="1677" operator="greaterThan">
      <formula>3</formula>
    </cfRule>
  </conditionalFormatting>
  <conditionalFormatting sqref="BO272">
    <cfRule type="cellIs" dxfId="1232" priority="1676" operator="between">
      <formula>0</formula>
      <formula>4.999</formula>
    </cfRule>
  </conditionalFormatting>
  <conditionalFormatting sqref="BO272">
    <cfRule type="cellIs" dxfId="1231" priority="1675" operator="between">
      <formula>5</formula>
      <formula>9.999</formula>
    </cfRule>
  </conditionalFormatting>
  <conditionalFormatting sqref="BO272">
    <cfRule type="cellIs" dxfId="1230" priority="1674" operator="between">
      <formula>10</formula>
      <formula>14.999</formula>
    </cfRule>
  </conditionalFormatting>
  <conditionalFormatting sqref="BO272">
    <cfRule type="cellIs" dxfId="1229" priority="1673" operator="between">
      <formula>15</formula>
      <formula>20</formula>
    </cfRule>
  </conditionalFormatting>
  <conditionalFormatting sqref="BP272">
    <cfRule type="cellIs" dxfId="1228" priority="1672" operator="equal">
      <formula>#REF!</formula>
    </cfRule>
  </conditionalFormatting>
  <conditionalFormatting sqref="BP272">
    <cfRule type="cellIs" dxfId="1227" priority="1671" operator="equal">
      <formula>2</formula>
    </cfRule>
  </conditionalFormatting>
  <conditionalFormatting sqref="BP272">
    <cfRule type="cellIs" dxfId="1226" priority="1670" operator="equal">
      <formula>3</formula>
    </cfRule>
  </conditionalFormatting>
  <conditionalFormatting sqref="BP272">
    <cfRule type="cellIs" dxfId="1225" priority="1669" operator="lessThan">
      <formula>1</formula>
    </cfRule>
  </conditionalFormatting>
  <conditionalFormatting sqref="BP272">
    <cfRule type="cellIs" dxfId="1224" priority="1668" operator="greaterThan">
      <formula>3</formula>
    </cfRule>
  </conditionalFormatting>
  <conditionalFormatting sqref="BO273">
    <cfRule type="cellIs" dxfId="1223" priority="1667" operator="between">
      <formula>0</formula>
      <formula>4.999</formula>
    </cfRule>
  </conditionalFormatting>
  <conditionalFormatting sqref="BO273">
    <cfRule type="cellIs" dxfId="1222" priority="1666" operator="between">
      <formula>5</formula>
      <formula>9.999</formula>
    </cfRule>
  </conditionalFormatting>
  <conditionalFormatting sqref="BO273">
    <cfRule type="cellIs" dxfId="1221" priority="1665" operator="between">
      <formula>10</formula>
      <formula>14.999</formula>
    </cfRule>
  </conditionalFormatting>
  <conditionalFormatting sqref="BO273">
    <cfRule type="cellIs" dxfId="1220" priority="1664" operator="between">
      <formula>15</formula>
      <formula>20</formula>
    </cfRule>
  </conditionalFormatting>
  <conditionalFormatting sqref="BP273">
    <cfRule type="cellIs" dxfId="1219" priority="1663" operator="equal">
      <formula>#REF!</formula>
    </cfRule>
  </conditionalFormatting>
  <conditionalFormatting sqref="BP273">
    <cfRule type="cellIs" dxfId="1218" priority="1662" operator="equal">
      <formula>2</formula>
    </cfRule>
  </conditionalFormatting>
  <conditionalFormatting sqref="BP273">
    <cfRule type="cellIs" dxfId="1217" priority="1661" operator="equal">
      <formula>3</formula>
    </cfRule>
  </conditionalFormatting>
  <conditionalFormatting sqref="BP273">
    <cfRule type="cellIs" dxfId="1216" priority="1660" operator="lessThan">
      <formula>1</formula>
    </cfRule>
  </conditionalFormatting>
  <conditionalFormatting sqref="BP273">
    <cfRule type="cellIs" dxfId="1215" priority="1659" operator="greaterThan">
      <formula>3</formula>
    </cfRule>
  </conditionalFormatting>
  <conditionalFormatting sqref="BO275">
    <cfRule type="cellIs" dxfId="1214" priority="1658" operator="between">
      <formula>0</formula>
      <formula>4.999</formula>
    </cfRule>
  </conditionalFormatting>
  <conditionalFormatting sqref="BO275">
    <cfRule type="cellIs" dxfId="1213" priority="1657" operator="between">
      <formula>5</formula>
      <formula>9.999</formula>
    </cfRule>
  </conditionalFormatting>
  <conditionalFormatting sqref="BO275">
    <cfRule type="cellIs" dxfId="1212" priority="1656" operator="between">
      <formula>10</formula>
      <formula>14.999</formula>
    </cfRule>
  </conditionalFormatting>
  <conditionalFormatting sqref="BO275">
    <cfRule type="cellIs" dxfId="1211" priority="1655" operator="between">
      <formula>15</formula>
      <formula>20</formula>
    </cfRule>
  </conditionalFormatting>
  <conditionalFormatting sqref="BP275">
    <cfRule type="cellIs" dxfId="1210" priority="1654" operator="equal">
      <formula>#REF!</formula>
    </cfRule>
  </conditionalFormatting>
  <conditionalFormatting sqref="BP275">
    <cfRule type="cellIs" dxfId="1209" priority="1653" operator="equal">
      <formula>2</formula>
    </cfRule>
  </conditionalFormatting>
  <conditionalFormatting sqref="BP275">
    <cfRule type="cellIs" dxfId="1208" priority="1652" operator="equal">
      <formula>3</formula>
    </cfRule>
  </conditionalFormatting>
  <conditionalFormatting sqref="BP275">
    <cfRule type="cellIs" dxfId="1207" priority="1651" operator="lessThan">
      <formula>1</formula>
    </cfRule>
  </conditionalFormatting>
  <conditionalFormatting sqref="BP275">
    <cfRule type="cellIs" dxfId="1206" priority="1650" operator="greaterThan">
      <formula>3</formula>
    </cfRule>
  </conditionalFormatting>
  <conditionalFormatting sqref="BO276">
    <cfRule type="cellIs" dxfId="1205" priority="1649" operator="between">
      <formula>0</formula>
      <formula>4.999</formula>
    </cfRule>
  </conditionalFormatting>
  <conditionalFormatting sqref="BO276">
    <cfRule type="cellIs" dxfId="1204" priority="1648" operator="between">
      <formula>5</formula>
      <formula>9.999</formula>
    </cfRule>
  </conditionalFormatting>
  <conditionalFormatting sqref="BO276">
    <cfRule type="cellIs" dxfId="1203" priority="1647" operator="between">
      <formula>10</formula>
      <formula>14.999</formula>
    </cfRule>
  </conditionalFormatting>
  <conditionalFormatting sqref="BO276">
    <cfRule type="cellIs" dxfId="1202" priority="1646" operator="between">
      <formula>15</formula>
      <formula>20</formula>
    </cfRule>
  </conditionalFormatting>
  <conditionalFormatting sqref="BP276">
    <cfRule type="cellIs" dxfId="1201" priority="1645" operator="equal">
      <formula>#REF!</formula>
    </cfRule>
  </conditionalFormatting>
  <conditionalFormatting sqref="BP276">
    <cfRule type="cellIs" dxfId="1200" priority="1644" operator="equal">
      <formula>2</formula>
    </cfRule>
  </conditionalFormatting>
  <conditionalFormatting sqref="BP276">
    <cfRule type="cellIs" dxfId="1199" priority="1643" operator="equal">
      <formula>3</formula>
    </cfRule>
  </conditionalFormatting>
  <conditionalFormatting sqref="BP276">
    <cfRule type="cellIs" dxfId="1198" priority="1642" operator="lessThan">
      <formula>1</formula>
    </cfRule>
  </conditionalFormatting>
  <conditionalFormatting sqref="BP276">
    <cfRule type="cellIs" dxfId="1197" priority="1641" operator="greaterThan">
      <formula>3</formula>
    </cfRule>
  </conditionalFormatting>
  <conditionalFormatting sqref="BO277">
    <cfRule type="cellIs" dxfId="1196" priority="1640" operator="between">
      <formula>0</formula>
      <formula>4.999</formula>
    </cfRule>
  </conditionalFormatting>
  <conditionalFormatting sqref="BO277">
    <cfRule type="cellIs" dxfId="1195" priority="1639" operator="between">
      <formula>5</formula>
      <formula>9.999</formula>
    </cfRule>
  </conditionalFormatting>
  <conditionalFormatting sqref="BO277">
    <cfRule type="cellIs" dxfId="1194" priority="1638" operator="between">
      <formula>10</formula>
      <formula>14.999</formula>
    </cfRule>
  </conditionalFormatting>
  <conditionalFormatting sqref="BO277">
    <cfRule type="cellIs" dxfId="1193" priority="1637" operator="between">
      <formula>15</formula>
      <formula>20</formula>
    </cfRule>
  </conditionalFormatting>
  <conditionalFormatting sqref="BP277">
    <cfRule type="cellIs" dxfId="1192" priority="1636" operator="equal">
      <formula>#REF!</formula>
    </cfRule>
  </conditionalFormatting>
  <conditionalFormatting sqref="BP277">
    <cfRule type="cellIs" dxfId="1191" priority="1635" operator="equal">
      <formula>2</formula>
    </cfRule>
  </conditionalFormatting>
  <conditionalFormatting sqref="BP277">
    <cfRule type="cellIs" dxfId="1190" priority="1634" operator="equal">
      <formula>3</formula>
    </cfRule>
  </conditionalFormatting>
  <conditionalFormatting sqref="BP277">
    <cfRule type="cellIs" dxfId="1189" priority="1633" operator="lessThan">
      <formula>1</formula>
    </cfRule>
  </conditionalFormatting>
  <conditionalFormatting sqref="BP277">
    <cfRule type="cellIs" dxfId="1188" priority="1632" operator="greaterThan">
      <formula>3</formula>
    </cfRule>
  </conditionalFormatting>
  <conditionalFormatting sqref="BO278">
    <cfRule type="cellIs" dxfId="1187" priority="1631" operator="between">
      <formula>0</formula>
      <formula>4.999</formula>
    </cfRule>
  </conditionalFormatting>
  <conditionalFormatting sqref="BO278">
    <cfRule type="cellIs" dxfId="1186" priority="1630" operator="between">
      <formula>5</formula>
      <formula>9.999</formula>
    </cfRule>
  </conditionalFormatting>
  <conditionalFormatting sqref="BO278">
    <cfRule type="cellIs" dxfId="1185" priority="1629" operator="between">
      <formula>10</formula>
      <formula>14.999</formula>
    </cfRule>
  </conditionalFormatting>
  <conditionalFormatting sqref="BO278">
    <cfRule type="cellIs" dxfId="1184" priority="1628" operator="between">
      <formula>15</formula>
      <formula>20</formula>
    </cfRule>
  </conditionalFormatting>
  <conditionalFormatting sqref="BP278">
    <cfRule type="cellIs" dxfId="1183" priority="1627" operator="equal">
      <formula>#REF!</formula>
    </cfRule>
  </conditionalFormatting>
  <conditionalFormatting sqref="BP278">
    <cfRule type="cellIs" dxfId="1182" priority="1626" operator="equal">
      <formula>2</formula>
    </cfRule>
  </conditionalFormatting>
  <conditionalFormatting sqref="BP278">
    <cfRule type="cellIs" dxfId="1181" priority="1625" operator="equal">
      <formula>3</formula>
    </cfRule>
  </conditionalFormatting>
  <conditionalFormatting sqref="BP278">
    <cfRule type="cellIs" dxfId="1180" priority="1624" operator="lessThan">
      <formula>1</formula>
    </cfRule>
  </conditionalFormatting>
  <conditionalFormatting sqref="BP278">
    <cfRule type="cellIs" dxfId="1179" priority="1623" operator="greaterThan">
      <formula>3</formula>
    </cfRule>
  </conditionalFormatting>
  <conditionalFormatting sqref="AK276:AN276">
    <cfRule type="containsText" dxfId="1178" priority="1622" operator="containsText" text="g">
      <formula>NOT(ISERROR(SEARCH("g",AK276)))</formula>
    </cfRule>
  </conditionalFormatting>
  <conditionalFormatting sqref="AK276:AN276">
    <cfRule type="containsText" dxfId="1177" priority="1621" operator="containsText" text="ggggg">
      <formula>NOT(ISERROR(SEARCH("ggggg",AK276)))</formula>
    </cfRule>
  </conditionalFormatting>
  <conditionalFormatting sqref="AK276:AN276">
    <cfRule type="containsText" dxfId="1176" priority="1620" operator="containsText" text="gggggggggg">
      <formula>NOT(ISERROR(SEARCH("gggggggggg",AK276)))</formula>
    </cfRule>
  </conditionalFormatting>
  <conditionalFormatting sqref="AK276:AN276">
    <cfRule type="containsText" dxfId="1175" priority="1619" operator="containsText" text="ggggggggggggggg">
      <formula>NOT(ISERROR(SEARCH("ggggggggggggggg",AK276)))</formula>
    </cfRule>
  </conditionalFormatting>
  <conditionalFormatting sqref="AP276">
    <cfRule type="cellIs" dxfId="1174" priority="1618" operator="between">
      <formula>0.001</formula>
      <formula>4.999</formula>
    </cfRule>
  </conditionalFormatting>
  <conditionalFormatting sqref="AP276">
    <cfRule type="cellIs" dxfId="1173" priority="1617" operator="between">
      <formula>5</formula>
      <formula>9.999</formula>
    </cfRule>
  </conditionalFormatting>
  <conditionalFormatting sqref="AP276">
    <cfRule type="cellIs" dxfId="1172" priority="1616" operator="between">
      <formula>10</formula>
      <formula>14.999</formula>
    </cfRule>
  </conditionalFormatting>
  <conditionalFormatting sqref="AP276">
    <cfRule type="cellIs" dxfId="1171" priority="1615" operator="between">
      <formula>15</formula>
      <formula>20</formula>
    </cfRule>
  </conditionalFormatting>
  <conditionalFormatting sqref="AP277:AP280">
    <cfRule type="cellIs" dxfId="1170" priority="1614" operator="between">
      <formula>0</formula>
      <formula>4.999</formula>
    </cfRule>
  </conditionalFormatting>
  <conditionalFormatting sqref="AP277:AP280">
    <cfRule type="cellIs" dxfId="1169" priority="1613" operator="between">
      <formula>5</formula>
      <formula>9.999</formula>
    </cfRule>
  </conditionalFormatting>
  <conditionalFormatting sqref="AP277:AP280">
    <cfRule type="cellIs" dxfId="1168" priority="1612" operator="between">
      <formula>10</formula>
      <formula>14.999</formula>
    </cfRule>
  </conditionalFormatting>
  <conditionalFormatting sqref="AP277:AP280">
    <cfRule type="cellIs" dxfId="1167" priority="1611" operator="between">
      <formula>15</formula>
      <formula>20</formula>
    </cfRule>
  </conditionalFormatting>
  <conditionalFormatting sqref="AK277:AN277">
    <cfRule type="containsText" dxfId="1166" priority="1610" operator="containsText" text="g">
      <formula>NOT(ISERROR(SEARCH("g",AK277)))</formula>
    </cfRule>
  </conditionalFormatting>
  <conditionalFormatting sqref="AK277:AN277">
    <cfRule type="containsText" dxfId="1165" priority="1609" operator="containsText" text="ggggg">
      <formula>NOT(ISERROR(SEARCH("ggggg",AK277)))</formula>
    </cfRule>
  </conditionalFormatting>
  <conditionalFormatting sqref="AK277:AN277">
    <cfRule type="containsText" dxfId="1164" priority="1608" operator="containsText" text="gggggggggg">
      <formula>NOT(ISERROR(SEARCH("gggggggggg",AK277)))</formula>
    </cfRule>
  </conditionalFormatting>
  <conditionalFormatting sqref="AK277:AN277">
    <cfRule type="containsText" dxfId="1163" priority="1607" operator="containsText" text="ggggggggggggggg">
      <formula>NOT(ISERROR(SEARCH("ggggggggggggggg",AK277)))</formula>
    </cfRule>
  </conditionalFormatting>
  <conditionalFormatting sqref="AK278:AN278">
    <cfRule type="containsText" dxfId="1162" priority="1606" operator="containsText" text="g">
      <formula>NOT(ISERROR(SEARCH("g",AK278)))</formula>
    </cfRule>
  </conditionalFormatting>
  <conditionalFormatting sqref="AK278:AN278">
    <cfRule type="containsText" dxfId="1161" priority="1605" operator="containsText" text="ggggg">
      <formula>NOT(ISERROR(SEARCH("ggggg",AK278)))</formula>
    </cfRule>
  </conditionalFormatting>
  <conditionalFormatting sqref="AK278:AN278">
    <cfRule type="containsText" dxfId="1160" priority="1604" operator="containsText" text="gggggggggg">
      <formula>NOT(ISERROR(SEARCH("gggggggggg",AK278)))</formula>
    </cfRule>
  </conditionalFormatting>
  <conditionalFormatting sqref="AK278:AN278">
    <cfRule type="containsText" dxfId="1159" priority="1603" operator="containsText" text="ggggggggggggggg">
      <formula>NOT(ISERROR(SEARCH("ggggggggggggggg",AK278)))</formula>
    </cfRule>
  </conditionalFormatting>
  <conditionalFormatting sqref="AK279:AN279">
    <cfRule type="containsText" dxfId="1158" priority="1602" operator="containsText" text="g">
      <formula>NOT(ISERROR(SEARCH("g",AK279)))</formula>
    </cfRule>
  </conditionalFormatting>
  <conditionalFormatting sqref="AK279:AN279">
    <cfRule type="containsText" dxfId="1157" priority="1601" operator="containsText" text="ggggg">
      <formula>NOT(ISERROR(SEARCH("ggggg",AK279)))</formula>
    </cfRule>
  </conditionalFormatting>
  <conditionalFormatting sqref="AK279:AN279">
    <cfRule type="containsText" dxfId="1156" priority="1600" operator="containsText" text="gggggggggg">
      <formula>NOT(ISERROR(SEARCH("gggggggggg",AK279)))</formula>
    </cfRule>
  </conditionalFormatting>
  <conditionalFormatting sqref="AK279:AN279">
    <cfRule type="containsText" dxfId="1155" priority="1599" operator="containsText" text="ggggggggggggggg">
      <formula>NOT(ISERROR(SEARCH("ggggggggggggggg",AK279)))</formula>
    </cfRule>
  </conditionalFormatting>
  <conditionalFormatting sqref="AK280:AN280">
    <cfRule type="containsText" dxfId="1154" priority="1598" operator="containsText" text="g">
      <formula>NOT(ISERROR(SEARCH("g",AK280)))</formula>
    </cfRule>
  </conditionalFormatting>
  <conditionalFormatting sqref="AK280:AN280">
    <cfRule type="containsText" dxfId="1153" priority="1597" operator="containsText" text="ggggg">
      <formula>NOT(ISERROR(SEARCH("ggggg",AK280)))</formula>
    </cfRule>
  </conditionalFormatting>
  <conditionalFormatting sqref="AK280:AN280">
    <cfRule type="containsText" dxfId="1152" priority="1596" operator="containsText" text="gggggggggg">
      <formula>NOT(ISERROR(SEARCH("gggggggggg",AK280)))</formula>
    </cfRule>
  </conditionalFormatting>
  <conditionalFormatting sqref="AK280:AN280">
    <cfRule type="containsText" dxfId="1151" priority="1595" operator="containsText" text="ggggggggggggggg">
      <formula>NOT(ISERROR(SEARCH("ggggggggggggggg",AK280)))</formula>
    </cfRule>
  </conditionalFormatting>
  <conditionalFormatting sqref="AK266:AN266">
    <cfRule type="containsText" dxfId="1150" priority="1594" operator="containsText" text="g">
      <formula>NOT(ISERROR(SEARCH("g",AK266)))</formula>
    </cfRule>
  </conditionalFormatting>
  <conditionalFormatting sqref="AK266:AN266">
    <cfRule type="containsText" dxfId="1149" priority="1593" operator="containsText" text="ggggg">
      <formula>NOT(ISERROR(SEARCH("ggggg",AK266)))</formula>
    </cfRule>
  </conditionalFormatting>
  <conditionalFormatting sqref="AK266:AN266">
    <cfRule type="containsText" dxfId="1148" priority="1592" operator="containsText" text="gggggggggg">
      <formula>NOT(ISERROR(SEARCH("gggggggggg",AK266)))</formula>
    </cfRule>
  </conditionalFormatting>
  <conditionalFormatting sqref="AK266:AN266">
    <cfRule type="containsText" dxfId="1147" priority="1591" operator="containsText" text="ggggggggggggggg">
      <formula>NOT(ISERROR(SEARCH("ggggggggggggggg",AK266)))</formula>
    </cfRule>
  </conditionalFormatting>
  <conditionalFormatting sqref="AP266">
    <cfRule type="cellIs" dxfId="1146" priority="1590" operator="between">
      <formula>0.001</formula>
      <formula>4.999</formula>
    </cfRule>
  </conditionalFormatting>
  <conditionalFormatting sqref="AP266">
    <cfRule type="cellIs" dxfId="1145" priority="1589" operator="between">
      <formula>5</formula>
      <formula>9.999</formula>
    </cfRule>
  </conditionalFormatting>
  <conditionalFormatting sqref="AP266">
    <cfRule type="cellIs" dxfId="1144" priority="1588" operator="between">
      <formula>10</formula>
      <formula>14.999</formula>
    </cfRule>
  </conditionalFormatting>
  <conditionalFormatting sqref="AP266">
    <cfRule type="cellIs" dxfId="1143" priority="1587" operator="between">
      <formula>15</formula>
      <formula>20</formula>
    </cfRule>
  </conditionalFormatting>
  <conditionalFormatting sqref="AP267:AP270">
    <cfRule type="cellIs" dxfId="1142" priority="1586" operator="between">
      <formula>0</formula>
      <formula>4.999</formula>
    </cfRule>
  </conditionalFormatting>
  <conditionalFormatting sqref="AP267:AP270">
    <cfRule type="cellIs" dxfId="1141" priority="1585" operator="between">
      <formula>5</formula>
      <formula>9.999</formula>
    </cfRule>
  </conditionalFormatting>
  <conditionalFormatting sqref="AP267:AP270">
    <cfRule type="cellIs" dxfId="1140" priority="1584" operator="between">
      <formula>10</formula>
      <formula>14.999</formula>
    </cfRule>
  </conditionalFormatting>
  <conditionalFormatting sqref="AP267:AP270">
    <cfRule type="cellIs" dxfId="1139" priority="1583" operator="between">
      <formula>15</formula>
      <formula>20</formula>
    </cfRule>
  </conditionalFormatting>
  <conditionalFormatting sqref="AK267:AN267">
    <cfRule type="containsText" dxfId="1138" priority="1582" operator="containsText" text="g">
      <formula>NOT(ISERROR(SEARCH("g",AK267)))</formula>
    </cfRule>
  </conditionalFormatting>
  <conditionalFormatting sqref="AK267:AN267">
    <cfRule type="containsText" dxfId="1137" priority="1581" operator="containsText" text="ggggg">
      <formula>NOT(ISERROR(SEARCH("ggggg",AK267)))</formula>
    </cfRule>
  </conditionalFormatting>
  <conditionalFormatting sqref="AK267:AN267">
    <cfRule type="containsText" dxfId="1136" priority="1580" operator="containsText" text="gggggggggg">
      <formula>NOT(ISERROR(SEARCH("gggggggggg",AK267)))</formula>
    </cfRule>
  </conditionalFormatting>
  <conditionalFormatting sqref="AK267:AN267">
    <cfRule type="containsText" dxfId="1135" priority="1579" operator="containsText" text="ggggggggggggggg">
      <formula>NOT(ISERROR(SEARCH("ggggggggggggggg",AK267)))</formula>
    </cfRule>
  </conditionalFormatting>
  <conditionalFormatting sqref="AK268:AN268">
    <cfRule type="containsText" dxfId="1134" priority="1578" operator="containsText" text="g">
      <formula>NOT(ISERROR(SEARCH("g",AK268)))</formula>
    </cfRule>
  </conditionalFormatting>
  <conditionalFormatting sqref="AK268:AN268">
    <cfRule type="containsText" dxfId="1133" priority="1577" operator="containsText" text="ggggg">
      <formula>NOT(ISERROR(SEARCH("ggggg",AK268)))</formula>
    </cfRule>
  </conditionalFormatting>
  <conditionalFormatting sqref="AK268:AN268">
    <cfRule type="containsText" dxfId="1132" priority="1576" operator="containsText" text="gggggggggg">
      <formula>NOT(ISERROR(SEARCH("gggggggggg",AK268)))</formula>
    </cfRule>
  </conditionalFormatting>
  <conditionalFormatting sqref="AK268:AN268">
    <cfRule type="containsText" dxfId="1131" priority="1575" operator="containsText" text="ggggggggggggggg">
      <formula>NOT(ISERROR(SEARCH("ggggggggggggggg",AK268)))</formula>
    </cfRule>
  </conditionalFormatting>
  <conditionalFormatting sqref="AK269:AN269">
    <cfRule type="containsText" dxfId="1130" priority="1574" operator="containsText" text="g">
      <formula>NOT(ISERROR(SEARCH("g",AK269)))</formula>
    </cfRule>
  </conditionalFormatting>
  <conditionalFormatting sqref="AK269:AN269">
    <cfRule type="containsText" dxfId="1129" priority="1573" operator="containsText" text="ggggg">
      <formula>NOT(ISERROR(SEARCH("ggggg",AK269)))</formula>
    </cfRule>
  </conditionalFormatting>
  <conditionalFormatting sqref="AK269:AN269">
    <cfRule type="containsText" dxfId="1128" priority="1572" operator="containsText" text="gggggggggg">
      <formula>NOT(ISERROR(SEARCH("gggggggggg",AK269)))</formula>
    </cfRule>
  </conditionalFormatting>
  <conditionalFormatting sqref="AK269:AN269">
    <cfRule type="containsText" dxfId="1127" priority="1571" operator="containsText" text="ggggggggggggggg">
      <formula>NOT(ISERROR(SEARCH("ggggggggggggggg",AK269)))</formula>
    </cfRule>
  </conditionalFormatting>
  <conditionalFormatting sqref="AK270:AN270">
    <cfRule type="containsText" dxfId="1126" priority="1570" operator="containsText" text="g">
      <formula>NOT(ISERROR(SEARCH("g",AK270)))</formula>
    </cfRule>
  </conditionalFormatting>
  <conditionalFormatting sqref="AK270:AN270">
    <cfRule type="containsText" dxfId="1125" priority="1569" operator="containsText" text="ggggg">
      <formula>NOT(ISERROR(SEARCH("ggggg",AK270)))</formula>
    </cfRule>
  </conditionalFormatting>
  <conditionalFormatting sqref="AK270:AN270">
    <cfRule type="containsText" dxfId="1124" priority="1568" operator="containsText" text="gggggggggg">
      <formula>NOT(ISERROR(SEARCH("gggggggggg",AK270)))</formula>
    </cfRule>
  </conditionalFormatting>
  <conditionalFormatting sqref="AK270:AN270">
    <cfRule type="containsText" dxfId="1123" priority="1567" operator="containsText" text="ggggggggggggggg">
      <formula>NOT(ISERROR(SEARCH("ggggggggggggggg",AK270)))</formula>
    </cfRule>
  </conditionalFormatting>
  <conditionalFormatting sqref="AK271:AN271">
    <cfRule type="containsText" dxfId="1122" priority="1566" operator="containsText" text="g">
      <formula>NOT(ISERROR(SEARCH("g",AK271)))</formula>
    </cfRule>
  </conditionalFormatting>
  <conditionalFormatting sqref="AK271:AN271">
    <cfRule type="containsText" dxfId="1121" priority="1565" operator="containsText" text="ggggg">
      <formula>NOT(ISERROR(SEARCH("ggggg",AK271)))</formula>
    </cfRule>
  </conditionalFormatting>
  <conditionalFormatting sqref="AK271:AN271">
    <cfRule type="containsText" dxfId="1120" priority="1564" operator="containsText" text="gggggggggg">
      <formula>NOT(ISERROR(SEARCH("gggggggggg",AK271)))</formula>
    </cfRule>
  </conditionalFormatting>
  <conditionalFormatting sqref="AK271:AN271">
    <cfRule type="containsText" dxfId="1119" priority="1563" operator="containsText" text="ggggggggggggggg">
      <formula>NOT(ISERROR(SEARCH("ggggggggggggggg",AK271)))</formula>
    </cfRule>
  </conditionalFormatting>
  <conditionalFormatting sqref="AP271">
    <cfRule type="cellIs" dxfId="1118" priority="1562" operator="between">
      <formula>0.001</formula>
      <formula>4.999</formula>
    </cfRule>
  </conditionalFormatting>
  <conditionalFormatting sqref="AP271">
    <cfRule type="cellIs" dxfId="1117" priority="1561" operator="between">
      <formula>5</formula>
      <formula>9.999</formula>
    </cfRule>
  </conditionalFormatting>
  <conditionalFormatting sqref="AP271">
    <cfRule type="cellIs" dxfId="1116" priority="1560" operator="between">
      <formula>10</formula>
      <formula>14.999</formula>
    </cfRule>
  </conditionalFormatting>
  <conditionalFormatting sqref="AP271">
    <cfRule type="cellIs" dxfId="1115" priority="1559" operator="between">
      <formula>15</formula>
      <formula>20</formula>
    </cfRule>
  </conditionalFormatting>
  <conditionalFormatting sqref="AP272:AP275">
    <cfRule type="cellIs" dxfId="1114" priority="1558" operator="between">
      <formula>0</formula>
      <formula>4.999</formula>
    </cfRule>
  </conditionalFormatting>
  <conditionalFormatting sqref="AP272:AP275">
    <cfRule type="cellIs" dxfId="1113" priority="1557" operator="between">
      <formula>5</formula>
      <formula>9.999</formula>
    </cfRule>
  </conditionalFormatting>
  <conditionalFormatting sqref="AP272:AP275">
    <cfRule type="cellIs" dxfId="1112" priority="1556" operator="between">
      <formula>10</formula>
      <formula>14.999</formula>
    </cfRule>
  </conditionalFormatting>
  <conditionalFormatting sqref="AP272:AP275">
    <cfRule type="cellIs" dxfId="1111" priority="1555" operator="between">
      <formula>15</formula>
      <formula>20</formula>
    </cfRule>
  </conditionalFormatting>
  <conditionalFormatting sqref="AK272:AN272">
    <cfRule type="containsText" dxfId="1110" priority="1554" operator="containsText" text="g">
      <formula>NOT(ISERROR(SEARCH("g",AK272)))</formula>
    </cfRule>
  </conditionalFormatting>
  <conditionalFormatting sqref="AK272:AN272">
    <cfRule type="containsText" dxfId="1109" priority="1553" operator="containsText" text="ggggg">
      <formula>NOT(ISERROR(SEARCH("ggggg",AK272)))</formula>
    </cfRule>
  </conditionalFormatting>
  <conditionalFormatting sqref="AK272:AN272">
    <cfRule type="containsText" dxfId="1108" priority="1552" operator="containsText" text="gggggggggg">
      <formula>NOT(ISERROR(SEARCH("gggggggggg",AK272)))</formula>
    </cfRule>
  </conditionalFormatting>
  <conditionalFormatting sqref="AK272:AN272">
    <cfRule type="containsText" dxfId="1107" priority="1551" operator="containsText" text="ggggggggggggggg">
      <formula>NOT(ISERROR(SEARCH("ggggggggggggggg",AK272)))</formula>
    </cfRule>
  </conditionalFormatting>
  <conditionalFormatting sqref="AK273:AN273">
    <cfRule type="containsText" dxfId="1106" priority="1550" operator="containsText" text="g">
      <formula>NOT(ISERROR(SEARCH("g",AK273)))</formula>
    </cfRule>
  </conditionalFormatting>
  <conditionalFormatting sqref="AK273:AN273">
    <cfRule type="containsText" dxfId="1105" priority="1549" operator="containsText" text="ggggg">
      <formula>NOT(ISERROR(SEARCH("ggggg",AK273)))</formula>
    </cfRule>
  </conditionalFormatting>
  <conditionalFormatting sqref="AK273:AN273">
    <cfRule type="containsText" dxfId="1104" priority="1548" operator="containsText" text="gggggggggg">
      <formula>NOT(ISERROR(SEARCH("gggggggggg",AK273)))</formula>
    </cfRule>
  </conditionalFormatting>
  <conditionalFormatting sqref="AK273:AN273">
    <cfRule type="containsText" dxfId="1103" priority="1547" operator="containsText" text="ggggggggggggggg">
      <formula>NOT(ISERROR(SEARCH("ggggggggggggggg",AK273)))</formula>
    </cfRule>
  </conditionalFormatting>
  <conditionalFormatting sqref="AK274:AN274">
    <cfRule type="containsText" dxfId="1102" priority="1546" operator="containsText" text="g">
      <formula>NOT(ISERROR(SEARCH("g",AK274)))</formula>
    </cfRule>
  </conditionalFormatting>
  <conditionalFormatting sqref="AK274:AN274">
    <cfRule type="containsText" dxfId="1101" priority="1545" operator="containsText" text="ggggg">
      <formula>NOT(ISERROR(SEARCH("ggggg",AK274)))</formula>
    </cfRule>
  </conditionalFormatting>
  <conditionalFormatting sqref="AK274:AN274">
    <cfRule type="containsText" dxfId="1100" priority="1544" operator="containsText" text="gggggggggg">
      <formula>NOT(ISERROR(SEARCH("gggggggggg",AK274)))</formula>
    </cfRule>
  </conditionalFormatting>
  <conditionalFormatting sqref="AK274:AN274">
    <cfRule type="containsText" dxfId="1099" priority="1543" operator="containsText" text="ggggggggggggggg">
      <formula>NOT(ISERROR(SEARCH("ggggggggggggggg",AK274)))</formula>
    </cfRule>
  </conditionalFormatting>
  <conditionalFormatting sqref="AK275:AN275">
    <cfRule type="containsText" dxfId="1098" priority="1542" operator="containsText" text="g">
      <formula>NOT(ISERROR(SEARCH("g",AK275)))</formula>
    </cfRule>
  </conditionalFormatting>
  <conditionalFormatting sqref="AK275:AN275">
    <cfRule type="containsText" dxfId="1097" priority="1541" operator="containsText" text="ggggg">
      <formula>NOT(ISERROR(SEARCH("ggggg",AK275)))</formula>
    </cfRule>
  </conditionalFormatting>
  <conditionalFormatting sqref="AK275:AN275">
    <cfRule type="containsText" dxfId="1096" priority="1540" operator="containsText" text="gggggggggg">
      <formula>NOT(ISERROR(SEARCH("gggggggggg",AK275)))</formula>
    </cfRule>
  </conditionalFormatting>
  <conditionalFormatting sqref="AK275:AN275">
    <cfRule type="containsText" dxfId="1095" priority="1539" operator="containsText" text="ggggggggggggggg">
      <formula>NOT(ISERROR(SEARCH("ggggggggggggggg",AK275)))</formula>
    </cfRule>
  </conditionalFormatting>
  <conditionalFormatting sqref="AK7">
    <cfRule type="beginsWith" dxfId="1094" priority="1538" operator="beginsWith" text="?">
      <formula>LEFT(AK7,LEN("?"))="?"</formula>
    </cfRule>
  </conditionalFormatting>
  <conditionalFormatting sqref="AK7">
    <cfRule type="containsBlanks" dxfId="1093" priority="1537">
      <formula>LEN(TRIM(AK7))=0</formula>
    </cfRule>
  </conditionalFormatting>
  <conditionalFormatting sqref="BO228 BO250:BO251">
    <cfRule type="cellIs" dxfId="1092" priority="768" operator="between">
      <formula>0</formula>
      <formula>4.999</formula>
    </cfRule>
  </conditionalFormatting>
  <conditionalFormatting sqref="BO228 BO250:BO251">
    <cfRule type="cellIs" dxfId="1091" priority="767" operator="between">
      <formula>5</formula>
      <formula>9.999</formula>
    </cfRule>
  </conditionalFormatting>
  <conditionalFormatting sqref="BO228 BO250:BO251">
    <cfRule type="cellIs" dxfId="1090" priority="766" operator="between">
      <formula>10</formula>
      <formula>14.999</formula>
    </cfRule>
  </conditionalFormatting>
  <conditionalFormatting sqref="BO228 BO250:BO251">
    <cfRule type="cellIs" dxfId="1089" priority="765" operator="between">
      <formula>15</formula>
      <formula>20</formula>
    </cfRule>
  </conditionalFormatting>
  <conditionalFormatting sqref="BP228 BP250:BP251">
    <cfRule type="cellIs" dxfId="1088" priority="764" operator="equal">
      <formula>#REF!</formula>
    </cfRule>
  </conditionalFormatting>
  <conditionalFormatting sqref="BP228 BP250:BP251">
    <cfRule type="cellIs" dxfId="1087" priority="763" operator="equal">
      <formula>2</formula>
    </cfRule>
  </conditionalFormatting>
  <conditionalFormatting sqref="BP228 BP250:BP251">
    <cfRule type="cellIs" dxfId="1086" priority="762" operator="equal">
      <formula>3</formula>
    </cfRule>
  </conditionalFormatting>
  <conditionalFormatting sqref="BP228 BP250:BP251">
    <cfRule type="cellIs" dxfId="1085" priority="761" operator="lessThan">
      <formula>1</formula>
    </cfRule>
  </conditionalFormatting>
  <conditionalFormatting sqref="BP228 BP250:BP251">
    <cfRule type="cellIs" dxfId="1084" priority="760" operator="greaterThan">
      <formula>3</formula>
    </cfRule>
  </conditionalFormatting>
  <conditionalFormatting sqref="AK258:AN258">
    <cfRule type="containsText" dxfId="1083" priority="759" operator="containsText" text="g">
      <formula>NOT(ISERROR(SEARCH("g",AK258)))</formula>
    </cfRule>
  </conditionalFormatting>
  <conditionalFormatting sqref="AK258:AN258">
    <cfRule type="containsText" dxfId="1082" priority="758" operator="containsText" text="ggggg">
      <formula>NOT(ISERROR(SEARCH("ggggg",AK258)))</formula>
    </cfRule>
  </conditionalFormatting>
  <conditionalFormatting sqref="AK258:AN258">
    <cfRule type="containsText" dxfId="1081" priority="757" operator="containsText" text="gggggggggg">
      <formula>NOT(ISERROR(SEARCH("gggggggggg",AK258)))</formula>
    </cfRule>
  </conditionalFormatting>
  <conditionalFormatting sqref="AK258:AN258">
    <cfRule type="containsText" dxfId="1080" priority="756" operator="containsText" text="ggggggggggggggg">
      <formula>NOT(ISERROR(SEARCH("ggggggggggggggg",AK258)))</formula>
    </cfRule>
  </conditionalFormatting>
  <conditionalFormatting sqref="AP258">
    <cfRule type="cellIs" dxfId="1079" priority="755" operator="between">
      <formula>0.001</formula>
      <formula>4.999</formula>
    </cfRule>
  </conditionalFormatting>
  <conditionalFormatting sqref="AP258">
    <cfRule type="cellIs" dxfId="1078" priority="754" operator="between">
      <formula>5</formula>
      <formula>9.999</formula>
    </cfRule>
  </conditionalFormatting>
  <conditionalFormatting sqref="AP258">
    <cfRule type="cellIs" dxfId="1077" priority="753" operator="between">
      <formula>10</formula>
      <formula>14.999</formula>
    </cfRule>
  </conditionalFormatting>
  <conditionalFormatting sqref="AP258">
    <cfRule type="cellIs" dxfId="1076" priority="752" operator="between">
      <formula>15</formula>
      <formula>20</formula>
    </cfRule>
  </conditionalFormatting>
  <conditionalFormatting sqref="BO225">
    <cfRule type="cellIs" dxfId="1075" priority="751" operator="between">
      <formula>0</formula>
      <formula>4.999</formula>
    </cfRule>
  </conditionalFormatting>
  <conditionalFormatting sqref="BO225">
    <cfRule type="cellIs" dxfId="1074" priority="750" operator="between">
      <formula>5</formula>
      <formula>9.999</formula>
    </cfRule>
  </conditionalFormatting>
  <conditionalFormatting sqref="BO225">
    <cfRule type="cellIs" dxfId="1073" priority="749" operator="between">
      <formula>10</formula>
      <formula>14.999</formula>
    </cfRule>
  </conditionalFormatting>
  <conditionalFormatting sqref="BO225">
    <cfRule type="cellIs" dxfId="1072" priority="748" operator="between">
      <formula>15</formula>
      <formula>20</formula>
    </cfRule>
  </conditionalFormatting>
  <conditionalFormatting sqref="BP225">
    <cfRule type="cellIs" dxfId="1071" priority="747" operator="equal">
      <formula>#REF!</formula>
    </cfRule>
  </conditionalFormatting>
  <conditionalFormatting sqref="BP225">
    <cfRule type="cellIs" dxfId="1070" priority="746" operator="equal">
      <formula>2</formula>
    </cfRule>
  </conditionalFormatting>
  <conditionalFormatting sqref="BP225">
    <cfRule type="cellIs" dxfId="1069" priority="745" operator="equal">
      <formula>3</formula>
    </cfRule>
  </conditionalFormatting>
  <conditionalFormatting sqref="BP225">
    <cfRule type="cellIs" dxfId="1068" priority="744" operator="lessThan">
      <formula>1</formula>
    </cfRule>
  </conditionalFormatting>
  <conditionalFormatting sqref="BP225">
    <cfRule type="cellIs" dxfId="1067" priority="743" operator="greaterThan">
      <formula>3</formula>
    </cfRule>
  </conditionalFormatting>
  <conditionalFormatting sqref="BO226">
    <cfRule type="cellIs" dxfId="1066" priority="742" operator="between">
      <formula>0</formula>
      <formula>4.999</formula>
    </cfRule>
  </conditionalFormatting>
  <conditionalFormatting sqref="BO226">
    <cfRule type="cellIs" dxfId="1065" priority="741" operator="between">
      <formula>5</formula>
      <formula>9.999</formula>
    </cfRule>
  </conditionalFormatting>
  <conditionalFormatting sqref="BO226">
    <cfRule type="cellIs" dxfId="1064" priority="740" operator="between">
      <formula>10</formula>
      <formula>14.999</formula>
    </cfRule>
  </conditionalFormatting>
  <conditionalFormatting sqref="BO226">
    <cfRule type="cellIs" dxfId="1063" priority="739" operator="between">
      <formula>15</formula>
      <formula>20</formula>
    </cfRule>
  </conditionalFormatting>
  <conditionalFormatting sqref="BP226">
    <cfRule type="cellIs" dxfId="1062" priority="738" operator="equal">
      <formula>#REF!</formula>
    </cfRule>
  </conditionalFormatting>
  <conditionalFormatting sqref="BP226">
    <cfRule type="cellIs" dxfId="1061" priority="737" operator="equal">
      <formula>2</formula>
    </cfRule>
  </conditionalFormatting>
  <conditionalFormatting sqref="BP226">
    <cfRule type="cellIs" dxfId="1060" priority="736" operator="equal">
      <formula>3</formula>
    </cfRule>
  </conditionalFormatting>
  <conditionalFormatting sqref="BP226">
    <cfRule type="cellIs" dxfId="1059" priority="735" operator="lessThan">
      <formula>1</formula>
    </cfRule>
  </conditionalFormatting>
  <conditionalFormatting sqref="BP226">
    <cfRule type="cellIs" dxfId="1058" priority="734" operator="greaterThan">
      <formula>3</formula>
    </cfRule>
  </conditionalFormatting>
  <conditionalFormatting sqref="BO227">
    <cfRule type="cellIs" dxfId="1057" priority="733" operator="between">
      <formula>0</formula>
      <formula>4.999</formula>
    </cfRule>
  </conditionalFormatting>
  <conditionalFormatting sqref="BO227">
    <cfRule type="cellIs" dxfId="1056" priority="732" operator="between">
      <formula>5</formula>
      <formula>9.999</formula>
    </cfRule>
  </conditionalFormatting>
  <conditionalFormatting sqref="BO227">
    <cfRule type="cellIs" dxfId="1055" priority="731" operator="between">
      <formula>10</formula>
      <formula>14.999</formula>
    </cfRule>
  </conditionalFormatting>
  <conditionalFormatting sqref="BO227">
    <cfRule type="cellIs" dxfId="1054" priority="730" operator="between">
      <formula>15</formula>
      <formula>20</formula>
    </cfRule>
  </conditionalFormatting>
  <conditionalFormatting sqref="BP227">
    <cfRule type="cellIs" dxfId="1053" priority="729" operator="equal">
      <formula>#REF!</formula>
    </cfRule>
  </conditionalFormatting>
  <conditionalFormatting sqref="BP227">
    <cfRule type="cellIs" dxfId="1052" priority="728" operator="equal">
      <formula>2</formula>
    </cfRule>
  </conditionalFormatting>
  <conditionalFormatting sqref="BP227">
    <cfRule type="cellIs" dxfId="1051" priority="727" operator="equal">
      <formula>3</formula>
    </cfRule>
  </conditionalFormatting>
  <conditionalFormatting sqref="BP227">
    <cfRule type="cellIs" dxfId="1050" priority="726" operator="lessThan">
      <formula>1</formula>
    </cfRule>
  </conditionalFormatting>
  <conditionalFormatting sqref="BP227">
    <cfRule type="cellIs" dxfId="1049" priority="725" operator="greaterThan">
      <formula>3</formula>
    </cfRule>
  </conditionalFormatting>
  <conditionalFormatting sqref="BO229">
    <cfRule type="cellIs" dxfId="1048" priority="724" operator="between">
      <formula>0</formula>
      <formula>4.999</formula>
    </cfRule>
  </conditionalFormatting>
  <conditionalFormatting sqref="BO229">
    <cfRule type="cellIs" dxfId="1047" priority="723" operator="between">
      <formula>5</formula>
      <formula>9.999</formula>
    </cfRule>
  </conditionalFormatting>
  <conditionalFormatting sqref="BO229">
    <cfRule type="cellIs" dxfId="1046" priority="722" operator="between">
      <formula>10</formula>
      <formula>14.999</formula>
    </cfRule>
  </conditionalFormatting>
  <conditionalFormatting sqref="BO229">
    <cfRule type="cellIs" dxfId="1045" priority="721" operator="between">
      <formula>15</formula>
      <formula>20</formula>
    </cfRule>
  </conditionalFormatting>
  <conditionalFormatting sqref="BP229">
    <cfRule type="cellIs" dxfId="1044" priority="720" operator="equal">
      <formula>#REF!</formula>
    </cfRule>
  </conditionalFormatting>
  <conditionalFormatting sqref="BP229">
    <cfRule type="cellIs" dxfId="1043" priority="719" operator="equal">
      <formula>2</formula>
    </cfRule>
  </conditionalFormatting>
  <conditionalFormatting sqref="BP229">
    <cfRule type="cellIs" dxfId="1042" priority="718" operator="equal">
      <formula>3</formula>
    </cfRule>
  </conditionalFormatting>
  <conditionalFormatting sqref="BP229">
    <cfRule type="cellIs" dxfId="1041" priority="717" operator="lessThan">
      <formula>1</formula>
    </cfRule>
  </conditionalFormatting>
  <conditionalFormatting sqref="BP229">
    <cfRule type="cellIs" dxfId="1040" priority="716" operator="greaterThan">
      <formula>3</formula>
    </cfRule>
  </conditionalFormatting>
  <conditionalFormatting sqref="BO230">
    <cfRule type="cellIs" dxfId="1039" priority="715" operator="between">
      <formula>0</formula>
      <formula>4.999</formula>
    </cfRule>
  </conditionalFormatting>
  <conditionalFormatting sqref="BO230">
    <cfRule type="cellIs" dxfId="1038" priority="714" operator="between">
      <formula>5</formula>
      <formula>9.999</formula>
    </cfRule>
  </conditionalFormatting>
  <conditionalFormatting sqref="BO230">
    <cfRule type="cellIs" dxfId="1037" priority="713" operator="between">
      <formula>10</formula>
      <formula>14.999</formula>
    </cfRule>
  </conditionalFormatting>
  <conditionalFormatting sqref="BO230">
    <cfRule type="cellIs" dxfId="1036" priority="712" operator="between">
      <formula>15</formula>
      <formula>20</formula>
    </cfRule>
  </conditionalFormatting>
  <conditionalFormatting sqref="BP230">
    <cfRule type="cellIs" dxfId="1035" priority="711" operator="equal">
      <formula>#REF!</formula>
    </cfRule>
  </conditionalFormatting>
  <conditionalFormatting sqref="BP230">
    <cfRule type="cellIs" dxfId="1034" priority="710" operator="equal">
      <formula>2</formula>
    </cfRule>
  </conditionalFormatting>
  <conditionalFormatting sqref="BP230">
    <cfRule type="cellIs" dxfId="1033" priority="709" operator="equal">
      <formula>3</formula>
    </cfRule>
  </conditionalFormatting>
  <conditionalFormatting sqref="BP230">
    <cfRule type="cellIs" dxfId="1032" priority="708" operator="lessThan">
      <formula>1</formula>
    </cfRule>
  </conditionalFormatting>
  <conditionalFormatting sqref="BP230">
    <cfRule type="cellIs" dxfId="1031" priority="707" operator="greaterThan">
      <formula>3</formula>
    </cfRule>
  </conditionalFormatting>
  <conditionalFormatting sqref="BO231">
    <cfRule type="cellIs" dxfId="1030" priority="706" operator="between">
      <formula>0</formula>
      <formula>4.999</formula>
    </cfRule>
  </conditionalFormatting>
  <conditionalFormatting sqref="BO231">
    <cfRule type="cellIs" dxfId="1029" priority="705" operator="between">
      <formula>5</formula>
      <formula>9.999</formula>
    </cfRule>
  </conditionalFormatting>
  <conditionalFormatting sqref="BO231">
    <cfRule type="cellIs" dxfId="1028" priority="704" operator="between">
      <formula>10</formula>
      <formula>14.999</formula>
    </cfRule>
  </conditionalFormatting>
  <conditionalFormatting sqref="BO231">
    <cfRule type="cellIs" dxfId="1027" priority="703" operator="between">
      <formula>15</formula>
      <formula>20</formula>
    </cfRule>
  </conditionalFormatting>
  <conditionalFormatting sqref="BP231">
    <cfRule type="cellIs" dxfId="1026" priority="702" operator="equal">
      <formula>#REF!</formula>
    </cfRule>
  </conditionalFormatting>
  <conditionalFormatting sqref="BP231">
    <cfRule type="cellIs" dxfId="1025" priority="701" operator="equal">
      <formula>2</formula>
    </cfRule>
  </conditionalFormatting>
  <conditionalFormatting sqref="BP231">
    <cfRule type="cellIs" dxfId="1024" priority="700" operator="equal">
      <formula>3</formula>
    </cfRule>
  </conditionalFormatting>
  <conditionalFormatting sqref="BP231">
    <cfRule type="cellIs" dxfId="1023" priority="699" operator="lessThan">
      <formula>1</formula>
    </cfRule>
  </conditionalFormatting>
  <conditionalFormatting sqref="BP231">
    <cfRule type="cellIs" dxfId="1022" priority="698" operator="greaterThan">
      <formula>3</formula>
    </cfRule>
  </conditionalFormatting>
  <conditionalFormatting sqref="BO247">
    <cfRule type="cellIs" dxfId="1021" priority="679" operator="between">
      <formula>0</formula>
      <formula>4.999</formula>
    </cfRule>
  </conditionalFormatting>
  <conditionalFormatting sqref="BO247">
    <cfRule type="cellIs" dxfId="1020" priority="678" operator="between">
      <formula>5</formula>
      <formula>9.999</formula>
    </cfRule>
  </conditionalFormatting>
  <conditionalFormatting sqref="BO247">
    <cfRule type="cellIs" dxfId="1019" priority="677" operator="between">
      <formula>10</formula>
      <formula>14.999</formula>
    </cfRule>
  </conditionalFormatting>
  <conditionalFormatting sqref="BO247">
    <cfRule type="cellIs" dxfId="1018" priority="676" operator="between">
      <formula>15</formula>
      <formula>20</formula>
    </cfRule>
  </conditionalFormatting>
  <conditionalFormatting sqref="BP247">
    <cfRule type="cellIs" dxfId="1017" priority="675" operator="equal">
      <formula>#REF!</formula>
    </cfRule>
  </conditionalFormatting>
  <conditionalFormatting sqref="BP247">
    <cfRule type="cellIs" dxfId="1016" priority="674" operator="equal">
      <formula>2</formula>
    </cfRule>
  </conditionalFormatting>
  <conditionalFormatting sqref="BP247">
    <cfRule type="cellIs" dxfId="1015" priority="673" operator="equal">
      <formula>3</formula>
    </cfRule>
  </conditionalFormatting>
  <conditionalFormatting sqref="BP247">
    <cfRule type="cellIs" dxfId="1014" priority="672" operator="lessThan">
      <formula>1</formula>
    </cfRule>
  </conditionalFormatting>
  <conditionalFormatting sqref="BP247">
    <cfRule type="cellIs" dxfId="1013" priority="671" operator="greaterThan">
      <formula>3</formula>
    </cfRule>
  </conditionalFormatting>
  <conditionalFormatting sqref="BO248">
    <cfRule type="cellIs" dxfId="1012" priority="670" operator="between">
      <formula>0</formula>
      <formula>4.999</formula>
    </cfRule>
  </conditionalFormatting>
  <conditionalFormatting sqref="BO248">
    <cfRule type="cellIs" dxfId="1011" priority="669" operator="between">
      <formula>5</formula>
      <formula>9.999</formula>
    </cfRule>
  </conditionalFormatting>
  <conditionalFormatting sqref="BO248">
    <cfRule type="cellIs" dxfId="1010" priority="668" operator="between">
      <formula>10</formula>
      <formula>14.999</formula>
    </cfRule>
  </conditionalFormatting>
  <conditionalFormatting sqref="BO248">
    <cfRule type="cellIs" dxfId="1009" priority="667" operator="between">
      <formula>15</formula>
      <formula>20</formula>
    </cfRule>
  </conditionalFormatting>
  <conditionalFormatting sqref="BP248">
    <cfRule type="cellIs" dxfId="1008" priority="666" operator="equal">
      <formula>#REF!</formula>
    </cfRule>
  </conditionalFormatting>
  <conditionalFormatting sqref="BP248">
    <cfRule type="cellIs" dxfId="1007" priority="665" operator="equal">
      <formula>2</formula>
    </cfRule>
  </conditionalFormatting>
  <conditionalFormatting sqref="BP248">
    <cfRule type="cellIs" dxfId="1006" priority="664" operator="equal">
      <formula>3</formula>
    </cfRule>
  </conditionalFormatting>
  <conditionalFormatting sqref="BP248">
    <cfRule type="cellIs" dxfId="1005" priority="663" operator="lessThan">
      <formula>1</formula>
    </cfRule>
  </conditionalFormatting>
  <conditionalFormatting sqref="BP248">
    <cfRule type="cellIs" dxfId="1004" priority="662" operator="greaterThan">
      <formula>3</formula>
    </cfRule>
  </conditionalFormatting>
  <conditionalFormatting sqref="BO249">
    <cfRule type="cellIs" dxfId="1003" priority="661" operator="between">
      <formula>0</formula>
      <formula>4.999</formula>
    </cfRule>
  </conditionalFormatting>
  <conditionalFormatting sqref="BO249">
    <cfRule type="cellIs" dxfId="1002" priority="660" operator="between">
      <formula>5</formula>
      <formula>9.999</formula>
    </cfRule>
  </conditionalFormatting>
  <conditionalFormatting sqref="BO249">
    <cfRule type="cellIs" dxfId="1001" priority="659" operator="between">
      <formula>10</formula>
      <formula>14.999</formula>
    </cfRule>
  </conditionalFormatting>
  <conditionalFormatting sqref="BO249">
    <cfRule type="cellIs" dxfId="1000" priority="658" operator="between">
      <formula>15</formula>
      <formula>20</formula>
    </cfRule>
  </conditionalFormatting>
  <conditionalFormatting sqref="BP249">
    <cfRule type="cellIs" dxfId="999" priority="657" operator="equal">
      <formula>#REF!</formula>
    </cfRule>
  </conditionalFormatting>
  <conditionalFormatting sqref="BP249">
    <cfRule type="cellIs" dxfId="998" priority="656" operator="equal">
      <formula>2</formula>
    </cfRule>
  </conditionalFormatting>
  <conditionalFormatting sqref="BP249">
    <cfRule type="cellIs" dxfId="997" priority="655" operator="equal">
      <formula>3</formula>
    </cfRule>
  </conditionalFormatting>
  <conditionalFormatting sqref="BP249">
    <cfRule type="cellIs" dxfId="996" priority="654" operator="lessThan">
      <formula>1</formula>
    </cfRule>
  </conditionalFormatting>
  <conditionalFormatting sqref="BP249">
    <cfRule type="cellIs" dxfId="995" priority="653" operator="greaterThan">
      <formula>3</formula>
    </cfRule>
  </conditionalFormatting>
  <conditionalFormatting sqref="AK247:AN247 AK252:AN252 AK257:AN257">
    <cfRule type="containsText" dxfId="994" priority="652" operator="containsText" text="g">
      <formula>NOT(ISERROR(SEARCH("g",AK247)))</formula>
    </cfRule>
  </conditionalFormatting>
  <conditionalFormatting sqref="AK247:AN247 AK252:AN252 AK257:AN257">
    <cfRule type="containsText" dxfId="993" priority="651" operator="containsText" text="ggggg">
      <formula>NOT(ISERROR(SEARCH("ggggg",AK247)))</formula>
    </cfRule>
  </conditionalFormatting>
  <conditionalFormatting sqref="AK247:AN247 AK252:AN252 AK257:AN257">
    <cfRule type="containsText" dxfId="992" priority="650" operator="containsText" text="gggggggggg">
      <formula>NOT(ISERROR(SEARCH("gggggggggg",AK247)))</formula>
    </cfRule>
  </conditionalFormatting>
  <conditionalFormatting sqref="AK247:AN247 AK252:AN252 AK257:AN257">
    <cfRule type="containsText" dxfId="991" priority="649" operator="containsText" text="ggggggggggggggg">
      <formula>NOT(ISERROR(SEARCH("ggggggggggggggg",AK247)))</formula>
    </cfRule>
  </conditionalFormatting>
  <conditionalFormatting sqref="AP247 AP252 AP257">
    <cfRule type="cellIs" dxfId="990" priority="648" operator="between">
      <formula>0.001</formula>
      <formula>4.999</formula>
    </cfRule>
  </conditionalFormatting>
  <conditionalFormatting sqref="AP247 AP252 AP257">
    <cfRule type="cellIs" dxfId="989" priority="647" operator="between">
      <formula>5</formula>
      <formula>9.999</formula>
    </cfRule>
  </conditionalFormatting>
  <conditionalFormatting sqref="AP247 AP252 AP257">
    <cfRule type="cellIs" dxfId="988" priority="646" operator="between">
      <formula>10</formula>
      <formula>14.999</formula>
    </cfRule>
  </conditionalFormatting>
  <conditionalFormatting sqref="AP247 AP252 AP257">
    <cfRule type="cellIs" dxfId="987" priority="645" operator="between">
      <formula>15</formula>
      <formula>20</formula>
    </cfRule>
  </conditionalFormatting>
  <conditionalFormatting sqref="H227">
    <cfRule type="cellIs" dxfId="986" priority="644" operator="between">
      <formula>0.001</formula>
      <formula>4.999</formula>
    </cfRule>
  </conditionalFormatting>
  <conditionalFormatting sqref="H227">
    <cfRule type="cellIs" dxfId="985" priority="643" operator="between">
      <formula>5</formula>
      <formula>9.999</formula>
    </cfRule>
  </conditionalFormatting>
  <conditionalFormatting sqref="H227">
    <cfRule type="cellIs" dxfId="984" priority="642" operator="between">
      <formula>10</formula>
      <formula>14.999</formula>
    </cfRule>
  </conditionalFormatting>
  <conditionalFormatting sqref="H227">
    <cfRule type="cellIs" dxfId="983" priority="641" operator="between">
      <formula>15</formula>
      <formula>20</formula>
    </cfRule>
  </conditionalFormatting>
  <conditionalFormatting sqref="AK231:AN231">
    <cfRule type="containsText" dxfId="982" priority="640" operator="containsText" text="g">
      <formula>NOT(ISERROR(SEARCH("g",AK231)))</formula>
    </cfRule>
  </conditionalFormatting>
  <conditionalFormatting sqref="AK231:AN231">
    <cfRule type="containsText" dxfId="981" priority="639" operator="containsText" text="ggggg">
      <formula>NOT(ISERROR(SEARCH("ggggg",AK231)))</formula>
    </cfRule>
  </conditionalFormatting>
  <conditionalFormatting sqref="AK231:AN231">
    <cfRule type="containsText" dxfId="980" priority="638" operator="containsText" text="gggggggggg">
      <formula>NOT(ISERROR(SEARCH("gggggggggg",AK231)))</formula>
    </cfRule>
  </conditionalFormatting>
  <conditionalFormatting sqref="AK231:AN231">
    <cfRule type="containsText" dxfId="979" priority="637" operator="containsText" text="ggggggggggggggg">
      <formula>NOT(ISERROR(SEARCH("ggggggggggggggg",AK231)))</formula>
    </cfRule>
  </conditionalFormatting>
  <conditionalFormatting sqref="AK248:AN251">
    <cfRule type="containsText" dxfId="978" priority="636" operator="containsText" text="g">
      <formula>NOT(ISERROR(SEARCH("g",AK248)))</formula>
    </cfRule>
  </conditionalFormatting>
  <conditionalFormatting sqref="AK248:AN251">
    <cfRule type="containsText" dxfId="977" priority="635" operator="containsText" text="ggggg">
      <formula>NOT(ISERROR(SEARCH("ggggg",AK248)))</formula>
    </cfRule>
  </conditionalFormatting>
  <conditionalFormatting sqref="AK248:AN251">
    <cfRule type="containsText" dxfId="976" priority="634" operator="containsText" text="gggggggggg">
      <formula>NOT(ISERROR(SEARCH("gggggggggg",AK248)))</formula>
    </cfRule>
  </conditionalFormatting>
  <conditionalFormatting sqref="AK248:AN251">
    <cfRule type="containsText" dxfId="975" priority="633" operator="containsText" text="ggggggggggggggg">
      <formula>NOT(ISERROR(SEARCH("ggggggggggggggg",AK248)))</formula>
    </cfRule>
  </conditionalFormatting>
  <conditionalFormatting sqref="AK253:AN256">
    <cfRule type="containsText" dxfId="974" priority="632" operator="containsText" text="g">
      <formula>NOT(ISERROR(SEARCH("g",AK253)))</formula>
    </cfRule>
  </conditionalFormatting>
  <conditionalFormatting sqref="AK253:AN256">
    <cfRule type="containsText" dxfId="973" priority="631" operator="containsText" text="ggggg">
      <formula>NOT(ISERROR(SEARCH("ggggg",AK253)))</formula>
    </cfRule>
  </conditionalFormatting>
  <conditionalFormatting sqref="AK253:AN256">
    <cfRule type="containsText" dxfId="972" priority="630" operator="containsText" text="gggggggggg">
      <formula>NOT(ISERROR(SEARCH("gggggggggg",AK253)))</formula>
    </cfRule>
  </conditionalFormatting>
  <conditionalFormatting sqref="AK253:AN256">
    <cfRule type="containsText" dxfId="971" priority="629" operator="containsText" text="ggggggggggggggg">
      <formula>NOT(ISERROR(SEARCH("ggggggggggggggg",AK253)))</formula>
    </cfRule>
  </conditionalFormatting>
  <conditionalFormatting sqref="AV255:AV258">
    <cfRule type="beginsWith" dxfId="970" priority="628" operator="beginsWith" text="Néant">
      <formula>LEFT(AV255,LEN("Néant"))="Néant"</formula>
    </cfRule>
  </conditionalFormatting>
  <conditionalFormatting sqref="AV255:AV258">
    <cfRule type="cellIs" dxfId="969" priority="627" operator="between">
      <formula>0.001</formula>
      <formula>4.999</formula>
    </cfRule>
  </conditionalFormatting>
  <conditionalFormatting sqref="AV255:AV258">
    <cfRule type="cellIs" dxfId="968" priority="626" operator="between">
      <formula>5</formula>
      <formula>9.999</formula>
    </cfRule>
  </conditionalFormatting>
  <conditionalFormatting sqref="AV255:AV258">
    <cfRule type="cellIs" dxfId="967" priority="625" operator="between">
      <formula>10</formula>
      <formula>14.999</formula>
    </cfRule>
  </conditionalFormatting>
  <conditionalFormatting sqref="AV255:AV258">
    <cfRule type="cellIs" dxfId="966" priority="624" operator="between">
      <formula>15</formula>
      <formula>20</formula>
    </cfRule>
  </conditionalFormatting>
  <conditionalFormatting sqref="AV255:AV258">
    <cfRule type="beginsWith" dxfId="965" priority="623" operator="beginsWith" text="?">
      <formula>LEFT(AV255,LEN("?"))="?"</formula>
    </cfRule>
  </conditionalFormatting>
  <conditionalFormatting sqref="AV255:AV258">
    <cfRule type="cellIs" dxfId="964" priority="622" operator="equal">
      <formula>1</formula>
    </cfRule>
  </conditionalFormatting>
  <conditionalFormatting sqref="AV255:AV258">
    <cfRule type="cellIs" dxfId="963" priority="621" operator="equal">
      <formula>2</formula>
    </cfRule>
  </conditionalFormatting>
  <conditionalFormatting sqref="AV255:AV258">
    <cfRule type="cellIs" dxfId="962" priority="620" operator="equal">
      <formula>3</formula>
    </cfRule>
  </conditionalFormatting>
  <conditionalFormatting sqref="AK225:AN225">
    <cfRule type="containsText" dxfId="961" priority="619" operator="containsText" text="g">
      <formula>NOT(ISERROR(SEARCH("g",AK225)))</formula>
    </cfRule>
  </conditionalFormatting>
  <conditionalFormatting sqref="AK225:AN225">
    <cfRule type="containsText" dxfId="960" priority="618" operator="containsText" text="ggggg">
      <formula>NOT(ISERROR(SEARCH("ggggg",AK225)))</formula>
    </cfRule>
  </conditionalFormatting>
  <conditionalFormatting sqref="AK225:AN225">
    <cfRule type="containsText" dxfId="959" priority="617" operator="containsText" text="gggggggggg">
      <formula>NOT(ISERROR(SEARCH("gggggggggg",AK225)))</formula>
    </cfRule>
  </conditionalFormatting>
  <conditionalFormatting sqref="AK225:AN225">
    <cfRule type="containsText" dxfId="958" priority="616" operator="containsText" text="ggggggggggggggg">
      <formula>NOT(ISERROR(SEARCH("ggggggggggggggg",AK225)))</formula>
    </cfRule>
  </conditionalFormatting>
  <conditionalFormatting sqref="AP225">
    <cfRule type="cellIs" dxfId="957" priority="615" operator="between">
      <formula>0.001</formula>
      <formula>4.999</formula>
    </cfRule>
  </conditionalFormatting>
  <conditionalFormatting sqref="AP225">
    <cfRule type="cellIs" dxfId="956" priority="614" operator="between">
      <formula>5</formula>
      <formula>9.999</formula>
    </cfRule>
  </conditionalFormatting>
  <conditionalFormatting sqref="AP225">
    <cfRule type="cellIs" dxfId="955" priority="613" operator="between">
      <formula>10</formula>
      <formula>14.999</formula>
    </cfRule>
  </conditionalFormatting>
  <conditionalFormatting sqref="AP225">
    <cfRule type="cellIs" dxfId="954" priority="612" operator="between">
      <formula>15</formula>
      <formula>20</formula>
    </cfRule>
  </conditionalFormatting>
  <conditionalFormatting sqref="BO253">
    <cfRule type="cellIs" dxfId="953" priority="611" operator="between">
      <formula>0</formula>
      <formula>4.999</formula>
    </cfRule>
  </conditionalFormatting>
  <conditionalFormatting sqref="BO253">
    <cfRule type="cellIs" dxfId="952" priority="610" operator="between">
      <formula>5</formula>
      <formula>9.999</formula>
    </cfRule>
  </conditionalFormatting>
  <conditionalFormatting sqref="BO253">
    <cfRule type="cellIs" dxfId="951" priority="609" operator="between">
      <formula>10</formula>
      <formula>14.999</formula>
    </cfRule>
  </conditionalFormatting>
  <conditionalFormatting sqref="BO253">
    <cfRule type="cellIs" dxfId="950" priority="608" operator="between">
      <formula>15</formula>
      <formula>20</formula>
    </cfRule>
  </conditionalFormatting>
  <conditionalFormatting sqref="BP253">
    <cfRule type="cellIs" dxfId="949" priority="607" operator="equal">
      <formula>#REF!</formula>
    </cfRule>
  </conditionalFormatting>
  <conditionalFormatting sqref="BP253">
    <cfRule type="cellIs" dxfId="948" priority="606" operator="equal">
      <formula>2</formula>
    </cfRule>
  </conditionalFormatting>
  <conditionalFormatting sqref="BP253">
    <cfRule type="cellIs" dxfId="947" priority="605" operator="equal">
      <formula>3</formula>
    </cfRule>
  </conditionalFormatting>
  <conditionalFormatting sqref="BP253">
    <cfRule type="cellIs" dxfId="946" priority="604" operator="lessThan">
      <formula>1</formula>
    </cfRule>
  </conditionalFormatting>
  <conditionalFormatting sqref="BP253">
    <cfRule type="cellIs" dxfId="945" priority="603" operator="greaterThan">
      <formula>3</formula>
    </cfRule>
  </conditionalFormatting>
  <conditionalFormatting sqref="K227">
    <cfRule type="beginsWith" dxfId="944" priority="602" operator="beginsWith" text="?">
      <formula>LEFT(K227,LEN("?"))="?"</formula>
    </cfRule>
  </conditionalFormatting>
  <conditionalFormatting sqref="K227">
    <cfRule type="containsBlanks" dxfId="943" priority="601">
      <formula>LEN(TRIM(K227))=0</formula>
    </cfRule>
  </conditionalFormatting>
  <conditionalFormatting sqref="J227">
    <cfRule type="cellIs" dxfId="942" priority="600" operator="equal">
      <formula>1</formula>
    </cfRule>
  </conditionalFormatting>
  <conditionalFormatting sqref="J227">
    <cfRule type="cellIs" dxfId="941" priority="599" operator="equal">
      <formula>2</formula>
    </cfRule>
  </conditionalFormatting>
  <conditionalFormatting sqref="J227">
    <cfRule type="cellIs" dxfId="940" priority="598" operator="equal">
      <formula>3</formula>
    </cfRule>
  </conditionalFormatting>
  <conditionalFormatting sqref="J227">
    <cfRule type="cellIs" dxfId="939" priority="597" operator="equal">
      <formula>4</formula>
    </cfRule>
  </conditionalFormatting>
  <conditionalFormatting sqref="J227">
    <cfRule type="cellIs" dxfId="938" priority="596" operator="equal">
      <formula>5</formula>
    </cfRule>
  </conditionalFormatting>
  <conditionalFormatting sqref="J227">
    <cfRule type="cellIs" dxfId="937" priority="595" operator="equal">
      <formula>6</formula>
    </cfRule>
  </conditionalFormatting>
  <conditionalFormatting sqref="J227">
    <cfRule type="beginsWith" dxfId="936" priority="594" operator="beginsWith" text="?">
      <formula>LEFT(J227,LEN("?"))="?"</formula>
    </cfRule>
  </conditionalFormatting>
  <conditionalFormatting sqref="J227">
    <cfRule type="containsBlanks" dxfId="935" priority="593">
      <formula>LEN(TRIM(J227))=0</formula>
    </cfRule>
  </conditionalFormatting>
  <conditionalFormatting sqref="AP231">
    <cfRule type="cellIs" dxfId="934" priority="592" operator="between">
      <formula>0</formula>
      <formula>4.999</formula>
    </cfRule>
  </conditionalFormatting>
  <conditionalFormatting sqref="AP231">
    <cfRule type="cellIs" dxfId="933" priority="591" operator="between">
      <formula>5</formula>
      <formula>9.999</formula>
    </cfRule>
  </conditionalFormatting>
  <conditionalFormatting sqref="AP231">
    <cfRule type="cellIs" dxfId="932" priority="590" operator="between">
      <formula>10</formula>
      <formula>14.999</formula>
    </cfRule>
  </conditionalFormatting>
  <conditionalFormatting sqref="AP231">
    <cfRule type="cellIs" dxfId="931" priority="589" operator="between">
      <formula>15</formula>
      <formula>20</formula>
    </cfRule>
  </conditionalFormatting>
  <conditionalFormatting sqref="AP248:AP251">
    <cfRule type="cellIs" dxfId="930" priority="588" operator="between">
      <formula>0</formula>
      <formula>4.999</formula>
    </cfRule>
  </conditionalFormatting>
  <conditionalFormatting sqref="AP248:AP251">
    <cfRule type="cellIs" dxfId="929" priority="587" operator="between">
      <formula>5</formula>
      <formula>9.999</formula>
    </cfRule>
  </conditionalFormatting>
  <conditionalFormatting sqref="AP248:AP251">
    <cfRule type="cellIs" dxfId="928" priority="586" operator="between">
      <formula>10</formula>
      <formula>14.999</formula>
    </cfRule>
  </conditionalFormatting>
  <conditionalFormatting sqref="AP248:AP251">
    <cfRule type="cellIs" dxfId="927" priority="585" operator="between">
      <formula>15</formula>
      <formula>20</formula>
    </cfRule>
  </conditionalFormatting>
  <conditionalFormatting sqref="AP253:AP256">
    <cfRule type="cellIs" dxfId="926" priority="584" operator="between">
      <formula>0</formula>
      <formula>4.999</formula>
    </cfRule>
  </conditionalFormatting>
  <conditionalFormatting sqref="AP253:AP256">
    <cfRule type="cellIs" dxfId="925" priority="583" operator="between">
      <formula>5</formula>
      <formula>9.999</formula>
    </cfRule>
  </conditionalFormatting>
  <conditionalFormatting sqref="AP253:AP256">
    <cfRule type="cellIs" dxfId="924" priority="582" operator="between">
      <formula>10</formula>
      <formula>14.999</formula>
    </cfRule>
  </conditionalFormatting>
  <conditionalFormatting sqref="AP253:AP256">
    <cfRule type="cellIs" dxfId="923" priority="581" operator="between">
      <formula>15</formula>
      <formula>20</formula>
    </cfRule>
  </conditionalFormatting>
  <conditionalFormatting sqref="M227">
    <cfRule type="beginsWith" dxfId="922" priority="580" operator="beginsWith" text="?">
      <formula>LEFT(M227,LEN("?"))="?"</formula>
    </cfRule>
  </conditionalFormatting>
  <conditionalFormatting sqref="M227">
    <cfRule type="cellIs" dxfId="921" priority="579" operator="equal">
      <formula>0</formula>
    </cfRule>
  </conditionalFormatting>
  <conditionalFormatting sqref="M227">
    <cfRule type="containsBlanks" dxfId="920" priority="578">
      <formula>LEN(TRIM(M227))=0</formula>
    </cfRule>
  </conditionalFormatting>
  <conditionalFormatting sqref="M227">
    <cfRule type="beginsWith" dxfId="919" priority="577" operator="beginsWith" text="FAUX">
      <formula>LEFT(M227,LEN("FAUX"))="FAUX"</formula>
    </cfRule>
  </conditionalFormatting>
  <conditionalFormatting sqref="BO235 BO240 BO245:BO246">
    <cfRule type="cellIs" dxfId="918" priority="576" operator="between">
      <formula>0</formula>
      <formula>4.999</formula>
    </cfRule>
  </conditionalFormatting>
  <conditionalFormatting sqref="BO235 BO240 BO245:BO246">
    <cfRule type="cellIs" dxfId="917" priority="575" operator="between">
      <formula>5</formula>
      <formula>9.999</formula>
    </cfRule>
  </conditionalFormatting>
  <conditionalFormatting sqref="BO235 BO240 BO245:BO246">
    <cfRule type="cellIs" dxfId="916" priority="574" operator="between">
      <formula>10</formula>
      <formula>14.999</formula>
    </cfRule>
  </conditionalFormatting>
  <conditionalFormatting sqref="BO235 BO240 BO245:BO246">
    <cfRule type="cellIs" dxfId="915" priority="573" operator="between">
      <formula>15</formula>
      <formula>20</formula>
    </cfRule>
  </conditionalFormatting>
  <conditionalFormatting sqref="BP235 BP240 BP245:BP246">
    <cfRule type="cellIs" dxfId="914" priority="572" operator="equal">
      <formula>#REF!</formula>
    </cfRule>
  </conditionalFormatting>
  <conditionalFormatting sqref="BP235 BP240 BP245:BP246">
    <cfRule type="cellIs" dxfId="913" priority="571" operator="equal">
      <formula>2</formula>
    </cfRule>
  </conditionalFormatting>
  <conditionalFormatting sqref="BP235 BP240 BP245:BP246">
    <cfRule type="cellIs" dxfId="912" priority="570" operator="equal">
      <formula>3</formula>
    </cfRule>
  </conditionalFormatting>
  <conditionalFormatting sqref="BP235 BP240 BP245:BP246">
    <cfRule type="cellIs" dxfId="911" priority="569" operator="lessThan">
      <formula>1</formula>
    </cfRule>
  </conditionalFormatting>
  <conditionalFormatting sqref="BP235 BP240 BP245:BP246">
    <cfRule type="cellIs" dxfId="910" priority="568" operator="greaterThan">
      <formula>3</formula>
    </cfRule>
  </conditionalFormatting>
  <conditionalFormatting sqref="BO232">
    <cfRule type="cellIs" dxfId="909" priority="567" operator="between">
      <formula>0</formula>
      <formula>4.999</formula>
    </cfRule>
  </conditionalFormatting>
  <conditionalFormatting sqref="BO232">
    <cfRule type="cellIs" dxfId="908" priority="566" operator="between">
      <formula>5</formula>
      <formula>9.999</formula>
    </cfRule>
  </conditionalFormatting>
  <conditionalFormatting sqref="BO232">
    <cfRule type="cellIs" dxfId="907" priority="565" operator="between">
      <formula>10</formula>
      <formula>14.999</formula>
    </cfRule>
  </conditionalFormatting>
  <conditionalFormatting sqref="BO232">
    <cfRule type="cellIs" dxfId="906" priority="564" operator="between">
      <formula>15</formula>
      <formula>20</formula>
    </cfRule>
  </conditionalFormatting>
  <conditionalFormatting sqref="BP232">
    <cfRule type="cellIs" dxfId="905" priority="563" operator="equal">
      <formula>#REF!</formula>
    </cfRule>
  </conditionalFormatting>
  <conditionalFormatting sqref="BP232">
    <cfRule type="cellIs" dxfId="904" priority="562" operator="equal">
      <formula>2</formula>
    </cfRule>
  </conditionalFormatting>
  <conditionalFormatting sqref="BP232">
    <cfRule type="cellIs" dxfId="903" priority="561" operator="equal">
      <formula>3</formula>
    </cfRule>
  </conditionalFormatting>
  <conditionalFormatting sqref="BP232">
    <cfRule type="cellIs" dxfId="902" priority="560" operator="lessThan">
      <formula>1</formula>
    </cfRule>
  </conditionalFormatting>
  <conditionalFormatting sqref="BP232">
    <cfRule type="cellIs" dxfId="901" priority="559" operator="greaterThan">
      <formula>3</formula>
    </cfRule>
  </conditionalFormatting>
  <conditionalFormatting sqref="BO233">
    <cfRule type="cellIs" dxfId="900" priority="558" operator="between">
      <formula>0</formula>
      <formula>4.999</formula>
    </cfRule>
  </conditionalFormatting>
  <conditionalFormatting sqref="BO233">
    <cfRule type="cellIs" dxfId="899" priority="557" operator="between">
      <formula>5</formula>
      <formula>9.999</formula>
    </cfRule>
  </conditionalFormatting>
  <conditionalFormatting sqref="BO233">
    <cfRule type="cellIs" dxfId="898" priority="556" operator="between">
      <formula>10</formula>
      <formula>14.999</formula>
    </cfRule>
  </conditionalFormatting>
  <conditionalFormatting sqref="BO233">
    <cfRule type="cellIs" dxfId="897" priority="555" operator="between">
      <formula>15</formula>
      <formula>20</formula>
    </cfRule>
  </conditionalFormatting>
  <conditionalFormatting sqref="BP233">
    <cfRule type="cellIs" dxfId="896" priority="554" operator="equal">
      <formula>#REF!</formula>
    </cfRule>
  </conditionalFormatting>
  <conditionalFormatting sqref="BP233">
    <cfRule type="cellIs" dxfId="895" priority="553" operator="equal">
      <formula>2</formula>
    </cfRule>
  </conditionalFormatting>
  <conditionalFormatting sqref="BP233">
    <cfRule type="cellIs" dxfId="894" priority="552" operator="equal">
      <formula>3</formula>
    </cfRule>
  </conditionalFormatting>
  <conditionalFormatting sqref="BP233">
    <cfRule type="cellIs" dxfId="893" priority="551" operator="lessThan">
      <formula>1</formula>
    </cfRule>
  </conditionalFormatting>
  <conditionalFormatting sqref="BP233">
    <cfRule type="cellIs" dxfId="892" priority="550" operator="greaterThan">
      <formula>3</formula>
    </cfRule>
  </conditionalFormatting>
  <conditionalFormatting sqref="BO234">
    <cfRule type="cellIs" dxfId="891" priority="549" operator="between">
      <formula>0</formula>
      <formula>4.999</formula>
    </cfRule>
  </conditionalFormatting>
  <conditionalFormatting sqref="BO234">
    <cfRule type="cellIs" dxfId="890" priority="548" operator="between">
      <formula>5</formula>
      <formula>9.999</formula>
    </cfRule>
  </conditionalFormatting>
  <conditionalFormatting sqref="BO234">
    <cfRule type="cellIs" dxfId="889" priority="547" operator="between">
      <formula>10</formula>
      <formula>14.999</formula>
    </cfRule>
  </conditionalFormatting>
  <conditionalFormatting sqref="BO234">
    <cfRule type="cellIs" dxfId="888" priority="546" operator="between">
      <formula>15</formula>
      <formula>20</formula>
    </cfRule>
  </conditionalFormatting>
  <conditionalFormatting sqref="BP234">
    <cfRule type="cellIs" dxfId="887" priority="545" operator="equal">
      <formula>#REF!</formula>
    </cfRule>
  </conditionalFormatting>
  <conditionalFormatting sqref="BP234">
    <cfRule type="cellIs" dxfId="886" priority="544" operator="equal">
      <formula>2</formula>
    </cfRule>
  </conditionalFormatting>
  <conditionalFormatting sqref="BP234">
    <cfRule type="cellIs" dxfId="885" priority="543" operator="equal">
      <formula>3</formula>
    </cfRule>
  </conditionalFormatting>
  <conditionalFormatting sqref="BP234">
    <cfRule type="cellIs" dxfId="884" priority="542" operator="lessThan">
      <formula>1</formula>
    </cfRule>
  </conditionalFormatting>
  <conditionalFormatting sqref="BP234">
    <cfRule type="cellIs" dxfId="883" priority="541" operator="greaterThan">
      <formula>3</formula>
    </cfRule>
  </conditionalFormatting>
  <conditionalFormatting sqref="BO236">
    <cfRule type="cellIs" dxfId="882" priority="540" operator="between">
      <formula>0</formula>
      <formula>4.999</formula>
    </cfRule>
  </conditionalFormatting>
  <conditionalFormatting sqref="BO236">
    <cfRule type="cellIs" dxfId="881" priority="539" operator="between">
      <formula>5</formula>
      <formula>9.999</formula>
    </cfRule>
  </conditionalFormatting>
  <conditionalFormatting sqref="BO236">
    <cfRule type="cellIs" dxfId="880" priority="538" operator="between">
      <formula>10</formula>
      <formula>14.999</formula>
    </cfRule>
  </conditionalFormatting>
  <conditionalFormatting sqref="BO236">
    <cfRule type="cellIs" dxfId="879" priority="537" operator="between">
      <formula>15</formula>
      <formula>20</formula>
    </cfRule>
  </conditionalFormatting>
  <conditionalFormatting sqref="BP236">
    <cfRule type="cellIs" dxfId="878" priority="536" operator="equal">
      <formula>#REF!</formula>
    </cfRule>
  </conditionalFormatting>
  <conditionalFormatting sqref="BP236">
    <cfRule type="cellIs" dxfId="877" priority="535" operator="equal">
      <formula>2</formula>
    </cfRule>
  </conditionalFormatting>
  <conditionalFormatting sqref="BP236">
    <cfRule type="cellIs" dxfId="876" priority="534" operator="equal">
      <formula>3</formula>
    </cfRule>
  </conditionalFormatting>
  <conditionalFormatting sqref="BP236">
    <cfRule type="cellIs" dxfId="875" priority="533" operator="lessThan">
      <formula>1</formula>
    </cfRule>
  </conditionalFormatting>
  <conditionalFormatting sqref="BP236">
    <cfRule type="cellIs" dxfId="874" priority="532" operator="greaterThan">
      <formula>3</formula>
    </cfRule>
  </conditionalFormatting>
  <conditionalFormatting sqref="BO237">
    <cfRule type="cellIs" dxfId="873" priority="531" operator="between">
      <formula>0</formula>
      <formula>4.999</formula>
    </cfRule>
  </conditionalFormatting>
  <conditionalFormatting sqref="BO237">
    <cfRule type="cellIs" dxfId="872" priority="530" operator="between">
      <formula>5</formula>
      <formula>9.999</formula>
    </cfRule>
  </conditionalFormatting>
  <conditionalFormatting sqref="BO237">
    <cfRule type="cellIs" dxfId="871" priority="529" operator="between">
      <formula>10</formula>
      <formula>14.999</formula>
    </cfRule>
  </conditionalFormatting>
  <conditionalFormatting sqref="BO237">
    <cfRule type="cellIs" dxfId="870" priority="528" operator="between">
      <formula>15</formula>
      <formula>20</formula>
    </cfRule>
  </conditionalFormatting>
  <conditionalFormatting sqref="BP237">
    <cfRule type="cellIs" dxfId="869" priority="527" operator="equal">
      <formula>#REF!</formula>
    </cfRule>
  </conditionalFormatting>
  <conditionalFormatting sqref="BP237">
    <cfRule type="cellIs" dxfId="868" priority="526" operator="equal">
      <formula>2</formula>
    </cfRule>
  </conditionalFormatting>
  <conditionalFormatting sqref="BP237">
    <cfRule type="cellIs" dxfId="867" priority="525" operator="equal">
      <formula>3</formula>
    </cfRule>
  </conditionalFormatting>
  <conditionalFormatting sqref="BP237">
    <cfRule type="cellIs" dxfId="866" priority="524" operator="lessThan">
      <formula>1</formula>
    </cfRule>
  </conditionalFormatting>
  <conditionalFormatting sqref="BP237">
    <cfRule type="cellIs" dxfId="865" priority="523" operator="greaterThan">
      <formula>3</formula>
    </cfRule>
  </conditionalFormatting>
  <conditionalFormatting sqref="BO238">
    <cfRule type="cellIs" dxfId="864" priority="522" operator="between">
      <formula>0</formula>
      <formula>4.999</formula>
    </cfRule>
  </conditionalFormatting>
  <conditionalFormatting sqref="BO238">
    <cfRule type="cellIs" dxfId="863" priority="521" operator="between">
      <formula>5</formula>
      <formula>9.999</formula>
    </cfRule>
  </conditionalFormatting>
  <conditionalFormatting sqref="BO238">
    <cfRule type="cellIs" dxfId="862" priority="520" operator="between">
      <formula>10</formula>
      <formula>14.999</formula>
    </cfRule>
  </conditionalFormatting>
  <conditionalFormatting sqref="BO238">
    <cfRule type="cellIs" dxfId="861" priority="519" operator="between">
      <formula>15</formula>
      <formula>20</formula>
    </cfRule>
  </conditionalFormatting>
  <conditionalFormatting sqref="BP238">
    <cfRule type="cellIs" dxfId="860" priority="518" operator="equal">
      <formula>#REF!</formula>
    </cfRule>
  </conditionalFormatting>
  <conditionalFormatting sqref="BP238">
    <cfRule type="cellIs" dxfId="859" priority="517" operator="equal">
      <formula>2</formula>
    </cfRule>
  </conditionalFormatting>
  <conditionalFormatting sqref="BP238">
    <cfRule type="cellIs" dxfId="858" priority="516" operator="equal">
      <formula>3</formula>
    </cfRule>
  </conditionalFormatting>
  <conditionalFormatting sqref="BP238">
    <cfRule type="cellIs" dxfId="857" priority="515" operator="lessThan">
      <formula>1</formula>
    </cfRule>
  </conditionalFormatting>
  <conditionalFormatting sqref="BP238">
    <cfRule type="cellIs" dxfId="856" priority="514" operator="greaterThan">
      <formula>3</formula>
    </cfRule>
  </conditionalFormatting>
  <conditionalFormatting sqref="BO239">
    <cfRule type="cellIs" dxfId="855" priority="513" operator="between">
      <formula>0</formula>
      <formula>4.999</formula>
    </cfRule>
  </conditionalFormatting>
  <conditionalFormatting sqref="BO239">
    <cfRule type="cellIs" dxfId="854" priority="512" operator="between">
      <formula>5</formula>
      <formula>9.999</formula>
    </cfRule>
  </conditionalFormatting>
  <conditionalFormatting sqref="BO239">
    <cfRule type="cellIs" dxfId="853" priority="511" operator="between">
      <formula>10</formula>
      <formula>14.999</formula>
    </cfRule>
  </conditionalFormatting>
  <conditionalFormatting sqref="BO239">
    <cfRule type="cellIs" dxfId="852" priority="510" operator="between">
      <formula>15</formula>
      <formula>20</formula>
    </cfRule>
  </conditionalFormatting>
  <conditionalFormatting sqref="BP239">
    <cfRule type="cellIs" dxfId="851" priority="509" operator="equal">
      <formula>#REF!</formula>
    </cfRule>
  </conditionalFormatting>
  <conditionalFormatting sqref="BP239">
    <cfRule type="cellIs" dxfId="850" priority="508" operator="equal">
      <formula>2</formula>
    </cfRule>
  </conditionalFormatting>
  <conditionalFormatting sqref="BP239">
    <cfRule type="cellIs" dxfId="849" priority="507" operator="equal">
      <formula>3</formula>
    </cfRule>
  </conditionalFormatting>
  <conditionalFormatting sqref="BP239">
    <cfRule type="cellIs" dxfId="848" priority="506" operator="lessThan">
      <formula>1</formula>
    </cfRule>
  </conditionalFormatting>
  <conditionalFormatting sqref="BP239">
    <cfRule type="cellIs" dxfId="847" priority="505" operator="greaterThan">
      <formula>3</formula>
    </cfRule>
  </conditionalFormatting>
  <conditionalFormatting sqref="BO241">
    <cfRule type="cellIs" dxfId="846" priority="504" operator="between">
      <formula>0</formula>
      <formula>4.999</formula>
    </cfRule>
  </conditionalFormatting>
  <conditionalFormatting sqref="BO241">
    <cfRule type="cellIs" dxfId="845" priority="503" operator="between">
      <formula>5</formula>
      <formula>9.999</formula>
    </cfRule>
  </conditionalFormatting>
  <conditionalFormatting sqref="BO241">
    <cfRule type="cellIs" dxfId="844" priority="502" operator="between">
      <formula>10</formula>
      <formula>14.999</formula>
    </cfRule>
  </conditionalFormatting>
  <conditionalFormatting sqref="BO241">
    <cfRule type="cellIs" dxfId="843" priority="501" operator="between">
      <formula>15</formula>
      <formula>20</formula>
    </cfRule>
  </conditionalFormatting>
  <conditionalFormatting sqref="BP241">
    <cfRule type="cellIs" dxfId="842" priority="500" operator="equal">
      <formula>#REF!</formula>
    </cfRule>
  </conditionalFormatting>
  <conditionalFormatting sqref="BP241">
    <cfRule type="cellIs" dxfId="841" priority="499" operator="equal">
      <formula>2</formula>
    </cfRule>
  </conditionalFormatting>
  <conditionalFormatting sqref="BP241">
    <cfRule type="cellIs" dxfId="840" priority="498" operator="equal">
      <formula>3</formula>
    </cfRule>
  </conditionalFormatting>
  <conditionalFormatting sqref="BP241">
    <cfRule type="cellIs" dxfId="839" priority="497" operator="lessThan">
      <formula>1</formula>
    </cfRule>
  </conditionalFormatting>
  <conditionalFormatting sqref="BP241">
    <cfRule type="cellIs" dxfId="838" priority="496" operator="greaterThan">
      <formula>3</formula>
    </cfRule>
  </conditionalFormatting>
  <conditionalFormatting sqref="BO242">
    <cfRule type="cellIs" dxfId="837" priority="495" operator="between">
      <formula>0</formula>
      <formula>4.999</formula>
    </cfRule>
  </conditionalFormatting>
  <conditionalFormatting sqref="BO242">
    <cfRule type="cellIs" dxfId="836" priority="494" operator="between">
      <formula>5</formula>
      <formula>9.999</formula>
    </cfRule>
  </conditionalFormatting>
  <conditionalFormatting sqref="BO242">
    <cfRule type="cellIs" dxfId="835" priority="493" operator="between">
      <formula>10</formula>
      <formula>14.999</formula>
    </cfRule>
  </conditionalFormatting>
  <conditionalFormatting sqref="BO242">
    <cfRule type="cellIs" dxfId="834" priority="492" operator="between">
      <formula>15</formula>
      <formula>20</formula>
    </cfRule>
  </conditionalFormatting>
  <conditionalFormatting sqref="BP242">
    <cfRule type="cellIs" dxfId="833" priority="491" operator="equal">
      <formula>#REF!</formula>
    </cfRule>
  </conditionalFormatting>
  <conditionalFormatting sqref="BP242">
    <cfRule type="cellIs" dxfId="832" priority="490" operator="equal">
      <formula>2</formula>
    </cfRule>
  </conditionalFormatting>
  <conditionalFormatting sqref="BP242">
    <cfRule type="cellIs" dxfId="831" priority="489" operator="equal">
      <formula>3</formula>
    </cfRule>
  </conditionalFormatting>
  <conditionalFormatting sqref="BP242">
    <cfRule type="cellIs" dxfId="830" priority="488" operator="lessThan">
      <formula>1</formula>
    </cfRule>
  </conditionalFormatting>
  <conditionalFormatting sqref="BP242">
    <cfRule type="cellIs" dxfId="829" priority="487" operator="greaterThan">
      <formula>3</formula>
    </cfRule>
  </conditionalFormatting>
  <conditionalFormatting sqref="BO243">
    <cfRule type="cellIs" dxfId="828" priority="486" operator="between">
      <formula>0</formula>
      <formula>4.999</formula>
    </cfRule>
  </conditionalFormatting>
  <conditionalFormatting sqref="BO243">
    <cfRule type="cellIs" dxfId="827" priority="485" operator="between">
      <formula>5</formula>
      <formula>9.999</formula>
    </cfRule>
  </conditionalFormatting>
  <conditionalFormatting sqref="BO243">
    <cfRule type="cellIs" dxfId="826" priority="484" operator="between">
      <formula>10</formula>
      <formula>14.999</formula>
    </cfRule>
  </conditionalFormatting>
  <conditionalFormatting sqref="BO243">
    <cfRule type="cellIs" dxfId="825" priority="483" operator="between">
      <formula>15</formula>
      <formula>20</formula>
    </cfRule>
  </conditionalFormatting>
  <conditionalFormatting sqref="BP243">
    <cfRule type="cellIs" dxfId="824" priority="482" operator="equal">
      <formula>#REF!</formula>
    </cfRule>
  </conditionalFormatting>
  <conditionalFormatting sqref="BP243">
    <cfRule type="cellIs" dxfId="823" priority="481" operator="equal">
      <formula>2</formula>
    </cfRule>
  </conditionalFormatting>
  <conditionalFormatting sqref="BP243">
    <cfRule type="cellIs" dxfId="822" priority="480" operator="equal">
      <formula>3</formula>
    </cfRule>
  </conditionalFormatting>
  <conditionalFormatting sqref="BP243">
    <cfRule type="cellIs" dxfId="821" priority="479" operator="lessThan">
      <formula>1</formula>
    </cfRule>
  </conditionalFormatting>
  <conditionalFormatting sqref="BP243">
    <cfRule type="cellIs" dxfId="820" priority="478" operator="greaterThan">
      <formula>3</formula>
    </cfRule>
  </conditionalFormatting>
  <conditionalFormatting sqref="BO244">
    <cfRule type="cellIs" dxfId="819" priority="477" operator="between">
      <formula>0</formula>
      <formula>4.999</formula>
    </cfRule>
  </conditionalFormatting>
  <conditionalFormatting sqref="BO244">
    <cfRule type="cellIs" dxfId="818" priority="476" operator="between">
      <formula>5</formula>
      <formula>9.999</formula>
    </cfRule>
  </conditionalFormatting>
  <conditionalFormatting sqref="BO244">
    <cfRule type="cellIs" dxfId="817" priority="475" operator="between">
      <formula>10</formula>
      <formula>14.999</formula>
    </cfRule>
  </conditionalFormatting>
  <conditionalFormatting sqref="BO244">
    <cfRule type="cellIs" dxfId="816" priority="474" operator="between">
      <formula>15</formula>
      <formula>20</formula>
    </cfRule>
  </conditionalFormatting>
  <conditionalFormatting sqref="BP244">
    <cfRule type="cellIs" dxfId="815" priority="473" operator="equal">
      <formula>#REF!</formula>
    </cfRule>
  </conditionalFormatting>
  <conditionalFormatting sqref="BP244">
    <cfRule type="cellIs" dxfId="814" priority="472" operator="equal">
      <formula>2</formula>
    </cfRule>
  </conditionalFormatting>
  <conditionalFormatting sqref="BP244">
    <cfRule type="cellIs" dxfId="813" priority="471" operator="equal">
      <formula>3</formula>
    </cfRule>
  </conditionalFormatting>
  <conditionalFormatting sqref="BP244">
    <cfRule type="cellIs" dxfId="812" priority="470" operator="lessThan">
      <formula>1</formula>
    </cfRule>
  </conditionalFormatting>
  <conditionalFormatting sqref="BP244">
    <cfRule type="cellIs" dxfId="811" priority="469" operator="greaterThan">
      <formula>3</formula>
    </cfRule>
  </conditionalFormatting>
  <conditionalFormatting sqref="AK242:AN242">
    <cfRule type="containsText" dxfId="810" priority="468" operator="containsText" text="g">
      <formula>NOT(ISERROR(SEARCH("g",AK242)))</formula>
    </cfRule>
  </conditionalFormatting>
  <conditionalFormatting sqref="AK242:AN242">
    <cfRule type="containsText" dxfId="809" priority="467" operator="containsText" text="ggggg">
      <formula>NOT(ISERROR(SEARCH("ggggg",AK242)))</formula>
    </cfRule>
  </conditionalFormatting>
  <conditionalFormatting sqref="AK242:AN242">
    <cfRule type="containsText" dxfId="808" priority="466" operator="containsText" text="gggggggggg">
      <formula>NOT(ISERROR(SEARCH("gggggggggg",AK242)))</formula>
    </cfRule>
  </conditionalFormatting>
  <conditionalFormatting sqref="AK242:AN242">
    <cfRule type="containsText" dxfId="807" priority="465" operator="containsText" text="ggggggggggggggg">
      <formula>NOT(ISERROR(SEARCH("ggggggggggggggg",AK242)))</formula>
    </cfRule>
  </conditionalFormatting>
  <conditionalFormatting sqref="AP242">
    <cfRule type="cellIs" dxfId="806" priority="464" operator="between">
      <formula>0.001</formula>
      <formula>4.999</formula>
    </cfRule>
  </conditionalFormatting>
  <conditionalFormatting sqref="AP242">
    <cfRule type="cellIs" dxfId="805" priority="463" operator="between">
      <formula>5</formula>
      <formula>9.999</formula>
    </cfRule>
  </conditionalFormatting>
  <conditionalFormatting sqref="AP242">
    <cfRule type="cellIs" dxfId="804" priority="462" operator="between">
      <formula>10</formula>
      <formula>14.999</formula>
    </cfRule>
  </conditionalFormatting>
  <conditionalFormatting sqref="AP242">
    <cfRule type="cellIs" dxfId="803" priority="461" operator="between">
      <formula>15</formula>
      <formula>20</formula>
    </cfRule>
  </conditionalFormatting>
  <conditionalFormatting sqref="AP243:AP246">
    <cfRule type="cellIs" dxfId="802" priority="460" operator="between">
      <formula>0</formula>
      <formula>4.999</formula>
    </cfRule>
  </conditionalFormatting>
  <conditionalFormatting sqref="AP243:AP246">
    <cfRule type="cellIs" dxfId="801" priority="459" operator="between">
      <formula>5</formula>
      <formula>9.999</formula>
    </cfRule>
  </conditionalFormatting>
  <conditionalFormatting sqref="AP243:AP246">
    <cfRule type="cellIs" dxfId="800" priority="458" operator="between">
      <formula>10</formula>
      <formula>14.999</formula>
    </cfRule>
  </conditionalFormatting>
  <conditionalFormatting sqref="AP243:AP246">
    <cfRule type="cellIs" dxfId="799" priority="457" operator="between">
      <formula>15</formula>
      <formula>20</formula>
    </cfRule>
  </conditionalFormatting>
  <conditionalFormatting sqref="AK243:AN243">
    <cfRule type="containsText" dxfId="798" priority="456" operator="containsText" text="g">
      <formula>NOT(ISERROR(SEARCH("g",AK243)))</formula>
    </cfRule>
  </conditionalFormatting>
  <conditionalFormatting sqref="AK243:AN243">
    <cfRule type="containsText" dxfId="797" priority="455" operator="containsText" text="ggggg">
      <formula>NOT(ISERROR(SEARCH("ggggg",AK243)))</formula>
    </cfRule>
  </conditionalFormatting>
  <conditionalFormatting sqref="AK243:AN243">
    <cfRule type="containsText" dxfId="796" priority="454" operator="containsText" text="gggggggggg">
      <formula>NOT(ISERROR(SEARCH("gggggggggg",AK243)))</formula>
    </cfRule>
  </conditionalFormatting>
  <conditionalFormatting sqref="AK243:AN243">
    <cfRule type="containsText" dxfId="795" priority="453" operator="containsText" text="ggggggggggggggg">
      <formula>NOT(ISERROR(SEARCH("ggggggggggggggg",AK243)))</formula>
    </cfRule>
  </conditionalFormatting>
  <conditionalFormatting sqref="AK244:AN244">
    <cfRule type="containsText" dxfId="794" priority="452" operator="containsText" text="g">
      <formula>NOT(ISERROR(SEARCH("g",AK244)))</formula>
    </cfRule>
  </conditionalFormatting>
  <conditionalFormatting sqref="AK244:AN244">
    <cfRule type="containsText" dxfId="793" priority="451" operator="containsText" text="ggggg">
      <formula>NOT(ISERROR(SEARCH("ggggg",AK244)))</formula>
    </cfRule>
  </conditionalFormatting>
  <conditionalFormatting sqref="AK244:AN244">
    <cfRule type="containsText" dxfId="792" priority="450" operator="containsText" text="gggggggggg">
      <formula>NOT(ISERROR(SEARCH("gggggggggg",AK244)))</formula>
    </cfRule>
  </conditionalFormatting>
  <conditionalFormatting sqref="AK244:AN244">
    <cfRule type="containsText" dxfId="791" priority="449" operator="containsText" text="ggggggggggggggg">
      <formula>NOT(ISERROR(SEARCH("ggggggggggggggg",AK244)))</formula>
    </cfRule>
  </conditionalFormatting>
  <conditionalFormatting sqref="AK245:AN245">
    <cfRule type="containsText" dxfId="790" priority="448" operator="containsText" text="g">
      <formula>NOT(ISERROR(SEARCH("g",AK245)))</formula>
    </cfRule>
  </conditionalFormatting>
  <conditionalFormatting sqref="AK245:AN245">
    <cfRule type="containsText" dxfId="789" priority="447" operator="containsText" text="ggggg">
      <formula>NOT(ISERROR(SEARCH("ggggg",AK245)))</formula>
    </cfRule>
  </conditionalFormatting>
  <conditionalFormatting sqref="AK245:AN245">
    <cfRule type="containsText" dxfId="788" priority="446" operator="containsText" text="gggggggggg">
      <formula>NOT(ISERROR(SEARCH("gggggggggg",AK245)))</formula>
    </cfRule>
  </conditionalFormatting>
  <conditionalFormatting sqref="AK245:AN245">
    <cfRule type="containsText" dxfId="787" priority="445" operator="containsText" text="ggggggggggggggg">
      <formula>NOT(ISERROR(SEARCH("ggggggggggggggg",AK245)))</formula>
    </cfRule>
  </conditionalFormatting>
  <conditionalFormatting sqref="AK246:AN246">
    <cfRule type="containsText" dxfId="786" priority="444" operator="containsText" text="g">
      <formula>NOT(ISERROR(SEARCH("g",AK246)))</formula>
    </cfRule>
  </conditionalFormatting>
  <conditionalFormatting sqref="AK246:AN246">
    <cfRule type="containsText" dxfId="785" priority="443" operator="containsText" text="ggggg">
      <formula>NOT(ISERROR(SEARCH("ggggg",AK246)))</formula>
    </cfRule>
  </conditionalFormatting>
  <conditionalFormatting sqref="AK246:AN246">
    <cfRule type="containsText" dxfId="784" priority="442" operator="containsText" text="gggggggggg">
      <formula>NOT(ISERROR(SEARCH("gggggggggg",AK246)))</formula>
    </cfRule>
  </conditionalFormatting>
  <conditionalFormatting sqref="AK246:AN246">
    <cfRule type="containsText" dxfId="783" priority="441" operator="containsText" text="ggggggggggggggg">
      <formula>NOT(ISERROR(SEARCH("ggggggggggggggg",AK246)))</formula>
    </cfRule>
  </conditionalFormatting>
  <conditionalFormatting sqref="AK232:AN232">
    <cfRule type="containsText" dxfId="782" priority="440" operator="containsText" text="g">
      <formula>NOT(ISERROR(SEARCH("g",AK232)))</formula>
    </cfRule>
  </conditionalFormatting>
  <conditionalFormatting sqref="AK232:AN232">
    <cfRule type="containsText" dxfId="781" priority="439" operator="containsText" text="ggggg">
      <formula>NOT(ISERROR(SEARCH("ggggg",AK232)))</formula>
    </cfRule>
  </conditionalFormatting>
  <conditionalFormatting sqref="AK232:AN232">
    <cfRule type="containsText" dxfId="780" priority="438" operator="containsText" text="gggggggggg">
      <formula>NOT(ISERROR(SEARCH("gggggggggg",AK232)))</formula>
    </cfRule>
  </conditionalFormatting>
  <conditionalFormatting sqref="AK232:AN232">
    <cfRule type="containsText" dxfId="779" priority="437" operator="containsText" text="ggggggggggggggg">
      <formula>NOT(ISERROR(SEARCH("ggggggggggggggg",AK232)))</formula>
    </cfRule>
  </conditionalFormatting>
  <conditionalFormatting sqref="AP232">
    <cfRule type="cellIs" dxfId="778" priority="436" operator="between">
      <formula>0.001</formula>
      <formula>4.999</formula>
    </cfRule>
  </conditionalFormatting>
  <conditionalFormatting sqref="AP232">
    <cfRule type="cellIs" dxfId="777" priority="435" operator="between">
      <formula>5</formula>
      <formula>9.999</formula>
    </cfRule>
  </conditionalFormatting>
  <conditionalFormatting sqref="AP232">
    <cfRule type="cellIs" dxfId="776" priority="434" operator="between">
      <formula>10</formula>
      <formula>14.999</formula>
    </cfRule>
  </conditionalFormatting>
  <conditionalFormatting sqref="AP232">
    <cfRule type="cellIs" dxfId="775" priority="433" operator="between">
      <formula>15</formula>
      <formula>20</formula>
    </cfRule>
  </conditionalFormatting>
  <conditionalFormatting sqref="AP233:AP236">
    <cfRule type="cellIs" dxfId="774" priority="432" operator="between">
      <formula>0</formula>
      <formula>4.999</formula>
    </cfRule>
  </conditionalFormatting>
  <conditionalFormatting sqref="AP233:AP236">
    <cfRule type="cellIs" dxfId="773" priority="431" operator="between">
      <formula>5</formula>
      <formula>9.999</formula>
    </cfRule>
  </conditionalFormatting>
  <conditionalFormatting sqref="AP233:AP236">
    <cfRule type="cellIs" dxfId="772" priority="430" operator="between">
      <formula>10</formula>
      <formula>14.999</formula>
    </cfRule>
  </conditionalFormatting>
  <conditionalFormatting sqref="AP233:AP236">
    <cfRule type="cellIs" dxfId="771" priority="429" operator="between">
      <formula>15</formula>
      <formula>20</formula>
    </cfRule>
  </conditionalFormatting>
  <conditionalFormatting sqref="AK233:AN233">
    <cfRule type="containsText" dxfId="770" priority="428" operator="containsText" text="g">
      <formula>NOT(ISERROR(SEARCH("g",AK233)))</formula>
    </cfRule>
  </conditionalFormatting>
  <conditionalFormatting sqref="AK233:AN233">
    <cfRule type="containsText" dxfId="769" priority="427" operator="containsText" text="ggggg">
      <formula>NOT(ISERROR(SEARCH("ggggg",AK233)))</formula>
    </cfRule>
  </conditionalFormatting>
  <conditionalFormatting sqref="AK233:AN233">
    <cfRule type="containsText" dxfId="768" priority="426" operator="containsText" text="gggggggggg">
      <formula>NOT(ISERROR(SEARCH("gggggggggg",AK233)))</formula>
    </cfRule>
  </conditionalFormatting>
  <conditionalFormatting sqref="AK233:AN233">
    <cfRule type="containsText" dxfId="767" priority="425" operator="containsText" text="ggggggggggggggg">
      <formula>NOT(ISERROR(SEARCH("ggggggggggggggg",AK233)))</formula>
    </cfRule>
  </conditionalFormatting>
  <conditionalFormatting sqref="AK234:AN234">
    <cfRule type="containsText" dxfId="766" priority="424" operator="containsText" text="g">
      <formula>NOT(ISERROR(SEARCH("g",AK234)))</formula>
    </cfRule>
  </conditionalFormatting>
  <conditionalFormatting sqref="AK234:AN234">
    <cfRule type="containsText" dxfId="765" priority="423" operator="containsText" text="ggggg">
      <formula>NOT(ISERROR(SEARCH("ggggg",AK234)))</formula>
    </cfRule>
  </conditionalFormatting>
  <conditionalFormatting sqref="AK234:AN234">
    <cfRule type="containsText" dxfId="764" priority="422" operator="containsText" text="gggggggggg">
      <formula>NOT(ISERROR(SEARCH("gggggggggg",AK234)))</formula>
    </cfRule>
  </conditionalFormatting>
  <conditionalFormatting sqref="AK234:AN234">
    <cfRule type="containsText" dxfId="763" priority="421" operator="containsText" text="ggggggggggggggg">
      <formula>NOT(ISERROR(SEARCH("ggggggggggggggg",AK234)))</formula>
    </cfRule>
  </conditionalFormatting>
  <conditionalFormatting sqref="AK235:AN235">
    <cfRule type="containsText" dxfId="762" priority="420" operator="containsText" text="g">
      <formula>NOT(ISERROR(SEARCH("g",AK235)))</formula>
    </cfRule>
  </conditionalFormatting>
  <conditionalFormatting sqref="AK235:AN235">
    <cfRule type="containsText" dxfId="761" priority="419" operator="containsText" text="ggggg">
      <formula>NOT(ISERROR(SEARCH("ggggg",AK235)))</formula>
    </cfRule>
  </conditionalFormatting>
  <conditionalFormatting sqref="AK235:AN235">
    <cfRule type="containsText" dxfId="760" priority="418" operator="containsText" text="gggggggggg">
      <formula>NOT(ISERROR(SEARCH("gggggggggg",AK235)))</formula>
    </cfRule>
  </conditionalFormatting>
  <conditionalFormatting sqref="AK235:AN235">
    <cfRule type="containsText" dxfId="759" priority="417" operator="containsText" text="ggggggggggggggg">
      <formula>NOT(ISERROR(SEARCH("ggggggggggggggg",AK235)))</formula>
    </cfRule>
  </conditionalFormatting>
  <conditionalFormatting sqref="AK236:AN236">
    <cfRule type="containsText" dxfId="758" priority="416" operator="containsText" text="g">
      <formula>NOT(ISERROR(SEARCH("g",AK236)))</formula>
    </cfRule>
  </conditionalFormatting>
  <conditionalFormatting sqref="AK236:AN236">
    <cfRule type="containsText" dxfId="757" priority="415" operator="containsText" text="ggggg">
      <formula>NOT(ISERROR(SEARCH("ggggg",AK236)))</formula>
    </cfRule>
  </conditionalFormatting>
  <conditionalFormatting sqref="AK236:AN236">
    <cfRule type="containsText" dxfId="756" priority="414" operator="containsText" text="gggggggggg">
      <formula>NOT(ISERROR(SEARCH("gggggggggg",AK236)))</formula>
    </cfRule>
  </conditionalFormatting>
  <conditionalFormatting sqref="AK236:AN236">
    <cfRule type="containsText" dxfId="755" priority="413" operator="containsText" text="ggggggggggggggg">
      <formula>NOT(ISERROR(SEARCH("ggggggggggggggg",AK236)))</formula>
    </cfRule>
  </conditionalFormatting>
  <conditionalFormatting sqref="AK237:AN237">
    <cfRule type="containsText" dxfId="754" priority="412" operator="containsText" text="g">
      <formula>NOT(ISERROR(SEARCH("g",AK237)))</formula>
    </cfRule>
  </conditionalFormatting>
  <conditionalFormatting sqref="AK237:AN237">
    <cfRule type="containsText" dxfId="753" priority="411" operator="containsText" text="ggggg">
      <formula>NOT(ISERROR(SEARCH("ggggg",AK237)))</formula>
    </cfRule>
  </conditionalFormatting>
  <conditionalFormatting sqref="AK237:AN237">
    <cfRule type="containsText" dxfId="752" priority="410" operator="containsText" text="gggggggggg">
      <formula>NOT(ISERROR(SEARCH("gggggggggg",AK237)))</formula>
    </cfRule>
  </conditionalFormatting>
  <conditionalFormatting sqref="AK237:AN237">
    <cfRule type="containsText" dxfId="751" priority="409" operator="containsText" text="ggggggggggggggg">
      <formula>NOT(ISERROR(SEARCH("ggggggggggggggg",AK237)))</formula>
    </cfRule>
  </conditionalFormatting>
  <conditionalFormatting sqref="AP237">
    <cfRule type="cellIs" dxfId="750" priority="408" operator="between">
      <formula>0.001</formula>
      <formula>4.999</formula>
    </cfRule>
  </conditionalFormatting>
  <conditionalFormatting sqref="AP237">
    <cfRule type="cellIs" dxfId="749" priority="407" operator="between">
      <formula>5</formula>
      <formula>9.999</formula>
    </cfRule>
  </conditionalFormatting>
  <conditionalFormatting sqref="AP237">
    <cfRule type="cellIs" dxfId="748" priority="406" operator="between">
      <formula>10</formula>
      <formula>14.999</formula>
    </cfRule>
  </conditionalFormatting>
  <conditionalFormatting sqref="AP237">
    <cfRule type="cellIs" dxfId="747" priority="405" operator="between">
      <formula>15</formula>
      <formula>20</formula>
    </cfRule>
  </conditionalFormatting>
  <conditionalFormatting sqref="AP238:AP241">
    <cfRule type="cellIs" dxfId="746" priority="404" operator="between">
      <formula>0</formula>
      <formula>4.999</formula>
    </cfRule>
  </conditionalFormatting>
  <conditionalFormatting sqref="AP238:AP241">
    <cfRule type="cellIs" dxfId="745" priority="403" operator="between">
      <formula>5</formula>
      <formula>9.999</formula>
    </cfRule>
  </conditionalFormatting>
  <conditionalFormatting sqref="AP238:AP241">
    <cfRule type="cellIs" dxfId="744" priority="402" operator="between">
      <formula>10</formula>
      <formula>14.999</formula>
    </cfRule>
  </conditionalFormatting>
  <conditionalFormatting sqref="AP238:AP241">
    <cfRule type="cellIs" dxfId="743" priority="401" operator="between">
      <formula>15</formula>
      <formula>20</formula>
    </cfRule>
  </conditionalFormatting>
  <conditionalFormatting sqref="AK238:AN238">
    <cfRule type="containsText" dxfId="742" priority="400" operator="containsText" text="g">
      <formula>NOT(ISERROR(SEARCH("g",AK238)))</formula>
    </cfRule>
  </conditionalFormatting>
  <conditionalFormatting sqref="AK238:AN238">
    <cfRule type="containsText" dxfId="741" priority="399" operator="containsText" text="ggggg">
      <formula>NOT(ISERROR(SEARCH("ggggg",AK238)))</formula>
    </cfRule>
  </conditionalFormatting>
  <conditionalFormatting sqref="AK238:AN238">
    <cfRule type="containsText" dxfId="740" priority="398" operator="containsText" text="gggggggggg">
      <formula>NOT(ISERROR(SEARCH("gggggggggg",AK238)))</formula>
    </cfRule>
  </conditionalFormatting>
  <conditionalFormatting sqref="AK238:AN238">
    <cfRule type="containsText" dxfId="739" priority="397" operator="containsText" text="ggggggggggggggg">
      <formula>NOT(ISERROR(SEARCH("ggggggggggggggg",AK238)))</formula>
    </cfRule>
  </conditionalFormatting>
  <conditionalFormatting sqref="AK239:AN239">
    <cfRule type="containsText" dxfId="738" priority="396" operator="containsText" text="g">
      <formula>NOT(ISERROR(SEARCH("g",AK239)))</formula>
    </cfRule>
  </conditionalFormatting>
  <conditionalFormatting sqref="AK239:AN239">
    <cfRule type="containsText" dxfId="737" priority="395" operator="containsText" text="ggggg">
      <formula>NOT(ISERROR(SEARCH("ggggg",AK239)))</formula>
    </cfRule>
  </conditionalFormatting>
  <conditionalFormatting sqref="AK239:AN239">
    <cfRule type="containsText" dxfId="736" priority="394" operator="containsText" text="gggggggggg">
      <formula>NOT(ISERROR(SEARCH("gggggggggg",AK239)))</formula>
    </cfRule>
  </conditionalFormatting>
  <conditionalFormatting sqref="AK239:AN239">
    <cfRule type="containsText" dxfId="735" priority="393" operator="containsText" text="ggggggggggggggg">
      <formula>NOT(ISERROR(SEARCH("ggggggggggggggg",AK239)))</formula>
    </cfRule>
  </conditionalFormatting>
  <conditionalFormatting sqref="AK240:AN240">
    <cfRule type="containsText" dxfId="734" priority="392" operator="containsText" text="g">
      <formula>NOT(ISERROR(SEARCH("g",AK240)))</formula>
    </cfRule>
  </conditionalFormatting>
  <conditionalFormatting sqref="AK240:AN240">
    <cfRule type="containsText" dxfId="733" priority="391" operator="containsText" text="ggggg">
      <formula>NOT(ISERROR(SEARCH("ggggg",AK240)))</formula>
    </cfRule>
  </conditionalFormatting>
  <conditionalFormatting sqref="AK240:AN240">
    <cfRule type="containsText" dxfId="732" priority="390" operator="containsText" text="gggggggggg">
      <formula>NOT(ISERROR(SEARCH("gggggggggg",AK240)))</formula>
    </cfRule>
  </conditionalFormatting>
  <conditionalFormatting sqref="AK240:AN240">
    <cfRule type="containsText" dxfId="731" priority="389" operator="containsText" text="ggggggggggggggg">
      <formula>NOT(ISERROR(SEARCH("ggggggggggggggg",AK240)))</formula>
    </cfRule>
  </conditionalFormatting>
  <conditionalFormatting sqref="AK241:AN241">
    <cfRule type="containsText" dxfId="730" priority="388" operator="containsText" text="g">
      <formula>NOT(ISERROR(SEARCH("g",AK241)))</formula>
    </cfRule>
  </conditionalFormatting>
  <conditionalFormatting sqref="AK241:AN241">
    <cfRule type="containsText" dxfId="729" priority="387" operator="containsText" text="ggggg">
      <formula>NOT(ISERROR(SEARCH("ggggg",AK241)))</formula>
    </cfRule>
  </conditionalFormatting>
  <conditionalFormatting sqref="AK241:AN241">
    <cfRule type="containsText" dxfId="728" priority="386" operator="containsText" text="gggggggggg">
      <formula>NOT(ISERROR(SEARCH("gggggggggg",AK241)))</formula>
    </cfRule>
  </conditionalFormatting>
  <conditionalFormatting sqref="AK241:AN241">
    <cfRule type="containsText" dxfId="727" priority="385" operator="containsText" text="ggggggggggggggg">
      <formula>NOT(ISERROR(SEARCH("ggggggggggggggg",AK241)))</formula>
    </cfRule>
  </conditionalFormatting>
  <conditionalFormatting sqref="BO193 BO216:BO217">
    <cfRule type="cellIs" dxfId="726" priority="384" operator="between">
      <formula>0</formula>
      <formula>4.999</formula>
    </cfRule>
  </conditionalFormatting>
  <conditionalFormatting sqref="BO193 BO216:BO217">
    <cfRule type="cellIs" dxfId="725" priority="383" operator="between">
      <formula>5</formula>
      <formula>9.999</formula>
    </cfRule>
  </conditionalFormatting>
  <conditionalFormatting sqref="BO193 BO216:BO217">
    <cfRule type="cellIs" dxfId="724" priority="382" operator="between">
      <formula>10</formula>
      <formula>14.999</formula>
    </cfRule>
  </conditionalFormatting>
  <conditionalFormatting sqref="BO193 BO216:BO217">
    <cfRule type="cellIs" dxfId="723" priority="381" operator="between">
      <formula>15</formula>
      <formula>20</formula>
    </cfRule>
  </conditionalFormatting>
  <conditionalFormatting sqref="BP193 BP216:BP217">
    <cfRule type="cellIs" dxfId="722" priority="380" operator="equal">
      <formula>#REF!</formula>
    </cfRule>
  </conditionalFormatting>
  <conditionalFormatting sqref="BP193 BP216:BP217">
    <cfRule type="cellIs" dxfId="721" priority="379" operator="equal">
      <formula>2</formula>
    </cfRule>
  </conditionalFormatting>
  <conditionalFormatting sqref="BP193 BP216:BP217">
    <cfRule type="cellIs" dxfId="720" priority="378" operator="equal">
      <formula>3</formula>
    </cfRule>
  </conditionalFormatting>
  <conditionalFormatting sqref="BP193 BP216:BP217">
    <cfRule type="cellIs" dxfId="719" priority="377" operator="lessThan">
      <formula>1</formula>
    </cfRule>
  </conditionalFormatting>
  <conditionalFormatting sqref="BP193 BP216:BP217">
    <cfRule type="cellIs" dxfId="718" priority="376" operator="greaterThan">
      <formula>3</formula>
    </cfRule>
  </conditionalFormatting>
  <conditionalFormatting sqref="AK224:AN224">
    <cfRule type="containsText" dxfId="717" priority="375" operator="containsText" text="g">
      <formula>NOT(ISERROR(SEARCH("g",AK224)))</formula>
    </cfRule>
  </conditionalFormatting>
  <conditionalFormatting sqref="AK224:AN224">
    <cfRule type="containsText" dxfId="716" priority="374" operator="containsText" text="ggggg">
      <formula>NOT(ISERROR(SEARCH("ggggg",AK224)))</formula>
    </cfRule>
  </conditionalFormatting>
  <conditionalFormatting sqref="AK224:AN224">
    <cfRule type="containsText" dxfId="715" priority="373" operator="containsText" text="gggggggggg">
      <formula>NOT(ISERROR(SEARCH("gggggggggg",AK224)))</formula>
    </cfRule>
  </conditionalFormatting>
  <conditionalFormatting sqref="AK224:AN224">
    <cfRule type="containsText" dxfId="714" priority="372" operator="containsText" text="ggggggggggggggg">
      <formula>NOT(ISERROR(SEARCH("ggggggggggggggg",AK224)))</formula>
    </cfRule>
  </conditionalFormatting>
  <conditionalFormatting sqref="AP224">
    <cfRule type="cellIs" dxfId="713" priority="371" operator="between">
      <formula>0.001</formula>
      <formula>4.999</formula>
    </cfRule>
  </conditionalFormatting>
  <conditionalFormatting sqref="AP224">
    <cfRule type="cellIs" dxfId="712" priority="370" operator="between">
      <formula>5</formula>
      <formula>9.999</formula>
    </cfRule>
  </conditionalFormatting>
  <conditionalFormatting sqref="AP224">
    <cfRule type="cellIs" dxfId="711" priority="369" operator="between">
      <formula>10</formula>
      <formula>14.999</formula>
    </cfRule>
  </conditionalFormatting>
  <conditionalFormatting sqref="AP224">
    <cfRule type="cellIs" dxfId="710" priority="368" operator="between">
      <formula>15</formula>
      <formula>20</formula>
    </cfRule>
  </conditionalFormatting>
  <conditionalFormatting sqref="BO190">
    <cfRule type="cellIs" dxfId="709" priority="367" operator="between">
      <formula>0</formula>
      <formula>4.999</formula>
    </cfRule>
  </conditionalFormatting>
  <conditionalFormatting sqref="BO190">
    <cfRule type="cellIs" dxfId="708" priority="366" operator="between">
      <formula>5</formula>
      <formula>9.999</formula>
    </cfRule>
  </conditionalFormatting>
  <conditionalFormatting sqref="BO190">
    <cfRule type="cellIs" dxfId="707" priority="365" operator="between">
      <formula>10</formula>
      <formula>14.999</formula>
    </cfRule>
  </conditionalFormatting>
  <conditionalFormatting sqref="BO190">
    <cfRule type="cellIs" dxfId="706" priority="364" operator="between">
      <formula>15</formula>
      <formula>20</formula>
    </cfRule>
  </conditionalFormatting>
  <conditionalFormatting sqref="BP190">
    <cfRule type="cellIs" dxfId="705" priority="363" operator="equal">
      <formula>#REF!</formula>
    </cfRule>
  </conditionalFormatting>
  <conditionalFormatting sqref="BP190">
    <cfRule type="cellIs" dxfId="704" priority="362" operator="equal">
      <formula>2</formula>
    </cfRule>
  </conditionalFormatting>
  <conditionalFormatting sqref="BP190">
    <cfRule type="cellIs" dxfId="703" priority="361" operator="equal">
      <formula>3</formula>
    </cfRule>
  </conditionalFormatting>
  <conditionalFormatting sqref="BP190">
    <cfRule type="cellIs" dxfId="702" priority="360" operator="lessThan">
      <formula>1</formula>
    </cfRule>
  </conditionalFormatting>
  <conditionalFormatting sqref="BP190">
    <cfRule type="cellIs" dxfId="701" priority="359" operator="greaterThan">
      <formula>3</formula>
    </cfRule>
  </conditionalFormatting>
  <conditionalFormatting sqref="BO191">
    <cfRule type="cellIs" dxfId="700" priority="358" operator="between">
      <formula>0</formula>
      <formula>4.999</formula>
    </cfRule>
  </conditionalFormatting>
  <conditionalFormatting sqref="BO191">
    <cfRule type="cellIs" dxfId="699" priority="357" operator="between">
      <formula>5</formula>
      <formula>9.999</formula>
    </cfRule>
  </conditionalFormatting>
  <conditionalFormatting sqref="BO191">
    <cfRule type="cellIs" dxfId="698" priority="356" operator="between">
      <formula>10</formula>
      <formula>14.999</formula>
    </cfRule>
  </conditionalFormatting>
  <conditionalFormatting sqref="BO191">
    <cfRule type="cellIs" dxfId="697" priority="355" operator="between">
      <formula>15</formula>
      <formula>20</formula>
    </cfRule>
  </conditionalFormatting>
  <conditionalFormatting sqref="BP191">
    <cfRule type="cellIs" dxfId="696" priority="354" operator="equal">
      <formula>#REF!</formula>
    </cfRule>
  </conditionalFormatting>
  <conditionalFormatting sqref="BP191">
    <cfRule type="cellIs" dxfId="695" priority="353" operator="equal">
      <formula>2</formula>
    </cfRule>
  </conditionalFormatting>
  <conditionalFormatting sqref="BP191">
    <cfRule type="cellIs" dxfId="694" priority="352" operator="equal">
      <formula>3</formula>
    </cfRule>
  </conditionalFormatting>
  <conditionalFormatting sqref="BP191">
    <cfRule type="cellIs" dxfId="693" priority="351" operator="lessThan">
      <formula>1</formula>
    </cfRule>
  </conditionalFormatting>
  <conditionalFormatting sqref="BP191">
    <cfRule type="cellIs" dxfId="692" priority="350" operator="greaterThan">
      <formula>3</formula>
    </cfRule>
  </conditionalFormatting>
  <conditionalFormatting sqref="BO192">
    <cfRule type="cellIs" dxfId="691" priority="349" operator="between">
      <formula>0</formula>
      <formula>4.999</formula>
    </cfRule>
  </conditionalFormatting>
  <conditionalFormatting sqref="BO192">
    <cfRule type="cellIs" dxfId="690" priority="348" operator="between">
      <formula>5</formula>
      <formula>9.999</formula>
    </cfRule>
  </conditionalFormatting>
  <conditionalFormatting sqref="BO192">
    <cfRule type="cellIs" dxfId="689" priority="347" operator="between">
      <formula>10</formula>
      <formula>14.999</formula>
    </cfRule>
  </conditionalFormatting>
  <conditionalFormatting sqref="BO192">
    <cfRule type="cellIs" dxfId="688" priority="346" operator="between">
      <formula>15</formula>
      <formula>20</formula>
    </cfRule>
  </conditionalFormatting>
  <conditionalFormatting sqref="BP192">
    <cfRule type="cellIs" dxfId="687" priority="345" operator="equal">
      <formula>#REF!</formula>
    </cfRule>
  </conditionalFormatting>
  <conditionalFormatting sqref="BP192">
    <cfRule type="cellIs" dxfId="686" priority="344" operator="equal">
      <formula>2</formula>
    </cfRule>
  </conditionalFormatting>
  <conditionalFormatting sqref="BP192">
    <cfRule type="cellIs" dxfId="685" priority="343" operator="equal">
      <formula>3</formula>
    </cfRule>
  </conditionalFormatting>
  <conditionalFormatting sqref="BP192">
    <cfRule type="cellIs" dxfId="684" priority="342" operator="lessThan">
      <formula>1</formula>
    </cfRule>
  </conditionalFormatting>
  <conditionalFormatting sqref="BP192">
    <cfRule type="cellIs" dxfId="683" priority="341" operator="greaterThan">
      <formula>3</formula>
    </cfRule>
  </conditionalFormatting>
  <conditionalFormatting sqref="BO194">
    <cfRule type="cellIs" dxfId="682" priority="340" operator="between">
      <formula>0</formula>
      <formula>4.999</formula>
    </cfRule>
  </conditionalFormatting>
  <conditionalFormatting sqref="BO194">
    <cfRule type="cellIs" dxfId="681" priority="339" operator="between">
      <formula>5</formula>
      <formula>9.999</formula>
    </cfRule>
  </conditionalFormatting>
  <conditionalFormatting sqref="BO194">
    <cfRule type="cellIs" dxfId="680" priority="338" operator="between">
      <formula>10</formula>
      <formula>14.999</formula>
    </cfRule>
  </conditionalFormatting>
  <conditionalFormatting sqref="BO194">
    <cfRule type="cellIs" dxfId="679" priority="337" operator="between">
      <formula>15</formula>
      <formula>20</formula>
    </cfRule>
  </conditionalFormatting>
  <conditionalFormatting sqref="BP194">
    <cfRule type="cellIs" dxfId="678" priority="336" operator="equal">
      <formula>#REF!</formula>
    </cfRule>
  </conditionalFormatting>
  <conditionalFormatting sqref="BP194">
    <cfRule type="cellIs" dxfId="677" priority="335" operator="equal">
      <formula>2</formula>
    </cfRule>
  </conditionalFormatting>
  <conditionalFormatting sqref="BP194">
    <cfRule type="cellIs" dxfId="676" priority="334" operator="equal">
      <formula>3</formula>
    </cfRule>
  </conditionalFormatting>
  <conditionalFormatting sqref="BP194">
    <cfRule type="cellIs" dxfId="675" priority="333" operator="lessThan">
      <formula>1</formula>
    </cfRule>
  </conditionalFormatting>
  <conditionalFormatting sqref="BP194">
    <cfRule type="cellIs" dxfId="674" priority="332" operator="greaterThan">
      <formula>3</formula>
    </cfRule>
  </conditionalFormatting>
  <conditionalFormatting sqref="BO195">
    <cfRule type="cellIs" dxfId="673" priority="331" operator="between">
      <formula>0</formula>
      <formula>4.999</formula>
    </cfRule>
  </conditionalFormatting>
  <conditionalFormatting sqref="BO195">
    <cfRule type="cellIs" dxfId="672" priority="330" operator="between">
      <formula>5</formula>
      <formula>9.999</formula>
    </cfRule>
  </conditionalFormatting>
  <conditionalFormatting sqref="BO195">
    <cfRule type="cellIs" dxfId="671" priority="329" operator="between">
      <formula>10</formula>
      <formula>14.999</formula>
    </cfRule>
  </conditionalFormatting>
  <conditionalFormatting sqref="BO195">
    <cfRule type="cellIs" dxfId="670" priority="328" operator="between">
      <formula>15</formula>
      <formula>20</formula>
    </cfRule>
  </conditionalFormatting>
  <conditionalFormatting sqref="BP195">
    <cfRule type="cellIs" dxfId="669" priority="327" operator="equal">
      <formula>#REF!</formula>
    </cfRule>
  </conditionalFormatting>
  <conditionalFormatting sqref="BP195">
    <cfRule type="cellIs" dxfId="668" priority="326" operator="equal">
      <formula>2</formula>
    </cfRule>
  </conditionalFormatting>
  <conditionalFormatting sqref="BP195">
    <cfRule type="cellIs" dxfId="667" priority="325" operator="equal">
      <formula>3</formula>
    </cfRule>
  </conditionalFormatting>
  <conditionalFormatting sqref="BP195">
    <cfRule type="cellIs" dxfId="666" priority="324" operator="lessThan">
      <formula>1</formula>
    </cfRule>
  </conditionalFormatting>
  <conditionalFormatting sqref="BP195">
    <cfRule type="cellIs" dxfId="665" priority="323" operator="greaterThan">
      <formula>3</formula>
    </cfRule>
  </conditionalFormatting>
  <conditionalFormatting sqref="BO196">
    <cfRule type="cellIs" dxfId="664" priority="322" operator="between">
      <formula>0</formula>
      <formula>4.999</formula>
    </cfRule>
  </conditionalFormatting>
  <conditionalFormatting sqref="BO196">
    <cfRule type="cellIs" dxfId="663" priority="321" operator="between">
      <formula>5</formula>
      <formula>9.999</formula>
    </cfRule>
  </conditionalFormatting>
  <conditionalFormatting sqref="BO196">
    <cfRule type="cellIs" dxfId="662" priority="320" operator="between">
      <formula>10</formula>
      <formula>14.999</formula>
    </cfRule>
  </conditionalFormatting>
  <conditionalFormatting sqref="BO196">
    <cfRule type="cellIs" dxfId="661" priority="319" operator="between">
      <formula>15</formula>
      <formula>20</formula>
    </cfRule>
  </conditionalFormatting>
  <conditionalFormatting sqref="BP196">
    <cfRule type="cellIs" dxfId="660" priority="318" operator="equal">
      <formula>#REF!</formula>
    </cfRule>
  </conditionalFormatting>
  <conditionalFormatting sqref="BP196">
    <cfRule type="cellIs" dxfId="659" priority="317" operator="equal">
      <formula>2</formula>
    </cfRule>
  </conditionalFormatting>
  <conditionalFormatting sqref="BP196">
    <cfRule type="cellIs" dxfId="658" priority="316" operator="equal">
      <formula>3</formula>
    </cfRule>
  </conditionalFormatting>
  <conditionalFormatting sqref="BP196">
    <cfRule type="cellIs" dxfId="657" priority="315" operator="lessThan">
      <formula>1</formula>
    </cfRule>
  </conditionalFormatting>
  <conditionalFormatting sqref="BP196">
    <cfRule type="cellIs" dxfId="656" priority="314" operator="greaterThan">
      <formula>3</formula>
    </cfRule>
  </conditionalFormatting>
  <conditionalFormatting sqref="BO197">
    <cfRule type="cellIs" dxfId="655" priority="313" operator="between">
      <formula>0</formula>
      <formula>4.999</formula>
    </cfRule>
  </conditionalFormatting>
  <conditionalFormatting sqref="BO197">
    <cfRule type="cellIs" dxfId="654" priority="312" operator="between">
      <formula>5</formula>
      <formula>9.999</formula>
    </cfRule>
  </conditionalFormatting>
  <conditionalFormatting sqref="BO197">
    <cfRule type="cellIs" dxfId="653" priority="311" operator="between">
      <formula>10</formula>
      <formula>14.999</formula>
    </cfRule>
  </conditionalFormatting>
  <conditionalFormatting sqref="BO197">
    <cfRule type="cellIs" dxfId="652" priority="310" operator="between">
      <formula>15</formula>
      <formula>20</formula>
    </cfRule>
  </conditionalFormatting>
  <conditionalFormatting sqref="BP197">
    <cfRule type="cellIs" dxfId="651" priority="309" operator="equal">
      <formula>#REF!</formula>
    </cfRule>
  </conditionalFormatting>
  <conditionalFormatting sqref="BP197">
    <cfRule type="cellIs" dxfId="650" priority="308" operator="equal">
      <formula>2</formula>
    </cfRule>
  </conditionalFormatting>
  <conditionalFormatting sqref="BP197">
    <cfRule type="cellIs" dxfId="649" priority="307" operator="equal">
      <formula>3</formula>
    </cfRule>
  </conditionalFormatting>
  <conditionalFormatting sqref="BP197">
    <cfRule type="cellIs" dxfId="648" priority="306" operator="lessThan">
      <formula>1</formula>
    </cfRule>
  </conditionalFormatting>
  <conditionalFormatting sqref="BP197">
    <cfRule type="cellIs" dxfId="647" priority="305" operator="greaterThan">
      <formula>3</formula>
    </cfRule>
  </conditionalFormatting>
  <conditionalFormatting sqref="BO213">
    <cfRule type="cellIs" dxfId="646" priority="295" operator="between">
      <formula>0</formula>
      <formula>4.999</formula>
    </cfRule>
  </conditionalFormatting>
  <conditionalFormatting sqref="BO213">
    <cfRule type="cellIs" dxfId="645" priority="294" operator="between">
      <formula>5</formula>
      <formula>9.999</formula>
    </cfRule>
  </conditionalFormatting>
  <conditionalFormatting sqref="BO213">
    <cfRule type="cellIs" dxfId="644" priority="293" operator="between">
      <formula>10</formula>
      <formula>14.999</formula>
    </cfRule>
  </conditionalFormatting>
  <conditionalFormatting sqref="BO213">
    <cfRule type="cellIs" dxfId="643" priority="292" operator="between">
      <formula>15</formula>
      <formula>20</formula>
    </cfRule>
  </conditionalFormatting>
  <conditionalFormatting sqref="BP213">
    <cfRule type="cellIs" dxfId="642" priority="291" operator="equal">
      <formula>#REF!</formula>
    </cfRule>
  </conditionalFormatting>
  <conditionalFormatting sqref="BP213">
    <cfRule type="cellIs" dxfId="641" priority="290" operator="equal">
      <formula>2</formula>
    </cfRule>
  </conditionalFormatting>
  <conditionalFormatting sqref="BP213">
    <cfRule type="cellIs" dxfId="640" priority="289" operator="equal">
      <formula>3</formula>
    </cfRule>
  </conditionalFormatting>
  <conditionalFormatting sqref="BP213">
    <cfRule type="cellIs" dxfId="639" priority="288" operator="lessThan">
      <formula>1</formula>
    </cfRule>
  </conditionalFormatting>
  <conditionalFormatting sqref="BP213">
    <cfRule type="cellIs" dxfId="638" priority="287" operator="greaterThan">
      <formula>3</formula>
    </cfRule>
  </conditionalFormatting>
  <conditionalFormatting sqref="BO214">
    <cfRule type="cellIs" dxfId="637" priority="286" operator="between">
      <formula>0</formula>
      <formula>4.999</formula>
    </cfRule>
  </conditionalFormatting>
  <conditionalFormatting sqref="BO214">
    <cfRule type="cellIs" dxfId="636" priority="285" operator="between">
      <formula>5</formula>
      <formula>9.999</formula>
    </cfRule>
  </conditionalFormatting>
  <conditionalFormatting sqref="BO214">
    <cfRule type="cellIs" dxfId="635" priority="284" operator="between">
      <formula>10</formula>
      <formula>14.999</formula>
    </cfRule>
  </conditionalFormatting>
  <conditionalFormatting sqref="BO214">
    <cfRule type="cellIs" dxfId="634" priority="283" operator="between">
      <formula>15</formula>
      <formula>20</formula>
    </cfRule>
  </conditionalFormatting>
  <conditionalFormatting sqref="BP214">
    <cfRule type="cellIs" dxfId="633" priority="282" operator="equal">
      <formula>#REF!</formula>
    </cfRule>
  </conditionalFormatting>
  <conditionalFormatting sqref="BP214">
    <cfRule type="cellIs" dxfId="632" priority="281" operator="equal">
      <formula>2</formula>
    </cfRule>
  </conditionalFormatting>
  <conditionalFormatting sqref="BP214">
    <cfRule type="cellIs" dxfId="631" priority="280" operator="equal">
      <formula>3</formula>
    </cfRule>
  </conditionalFormatting>
  <conditionalFormatting sqref="BP214">
    <cfRule type="cellIs" dxfId="630" priority="279" operator="lessThan">
      <formula>1</formula>
    </cfRule>
  </conditionalFormatting>
  <conditionalFormatting sqref="BP214">
    <cfRule type="cellIs" dxfId="629" priority="278" operator="greaterThan">
      <formula>3</formula>
    </cfRule>
  </conditionalFormatting>
  <conditionalFormatting sqref="BO215">
    <cfRule type="cellIs" dxfId="628" priority="277" operator="between">
      <formula>0</formula>
      <formula>4.999</formula>
    </cfRule>
  </conditionalFormatting>
  <conditionalFormatting sqref="BO215">
    <cfRule type="cellIs" dxfId="627" priority="276" operator="between">
      <formula>5</formula>
      <formula>9.999</formula>
    </cfRule>
  </conditionalFormatting>
  <conditionalFormatting sqref="BO215">
    <cfRule type="cellIs" dxfId="626" priority="275" operator="between">
      <formula>10</formula>
      <formula>14.999</formula>
    </cfRule>
  </conditionalFormatting>
  <conditionalFormatting sqref="BO215">
    <cfRule type="cellIs" dxfId="625" priority="274" operator="between">
      <formula>15</formula>
      <formula>20</formula>
    </cfRule>
  </conditionalFormatting>
  <conditionalFormatting sqref="BP215">
    <cfRule type="cellIs" dxfId="624" priority="273" operator="equal">
      <formula>#REF!</formula>
    </cfRule>
  </conditionalFormatting>
  <conditionalFormatting sqref="BP215">
    <cfRule type="cellIs" dxfId="623" priority="272" operator="equal">
      <formula>2</formula>
    </cfRule>
  </conditionalFormatting>
  <conditionalFormatting sqref="BP215">
    <cfRule type="cellIs" dxfId="622" priority="271" operator="equal">
      <formula>3</formula>
    </cfRule>
  </conditionalFormatting>
  <conditionalFormatting sqref="BP215">
    <cfRule type="cellIs" dxfId="621" priority="270" operator="lessThan">
      <formula>1</formula>
    </cfRule>
  </conditionalFormatting>
  <conditionalFormatting sqref="BP215">
    <cfRule type="cellIs" dxfId="620" priority="269" operator="greaterThan">
      <formula>3</formula>
    </cfRule>
  </conditionalFormatting>
  <conditionalFormatting sqref="AK213:AN213 AK218:AN218 AK223:AN223">
    <cfRule type="containsText" dxfId="619" priority="268" operator="containsText" text="g">
      <formula>NOT(ISERROR(SEARCH("g",AK213)))</formula>
    </cfRule>
  </conditionalFormatting>
  <conditionalFormatting sqref="AK213:AN213 AK218:AN218 AK223:AN223">
    <cfRule type="containsText" dxfId="618" priority="267" operator="containsText" text="ggggg">
      <formula>NOT(ISERROR(SEARCH("ggggg",AK213)))</formula>
    </cfRule>
  </conditionalFormatting>
  <conditionalFormatting sqref="AK213:AN213 AK218:AN218 AK223:AN223">
    <cfRule type="containsText" dxfId="617" priority="266" operator="containsText" text="gggggggggg">
      <formula>NOT(ISERROR(SEARCH("gggggggggg",AK213)))</formula>
    </cfRule>
  </conditionalFormatting>
  <conditionalFormatting sqref="AK213:AN213 AK218:AN218 AK223:AN223">
    <cfRule type="containsText" dxfId="616" priority="265" operator="containsText" text="ggggggggggggggg">
      <formula>NOT(ISERROR(SEARCH("ggggggggggggggg",AK213)))</formula>
    </cfRule>
  </conditionalFormatting>
  <conditionalFormatting sqref="AP213 AP218 AP223">
    <cfRule type="cellIs" dxfId="615" priority="264" operator="between">
      <formula>0.001</formula>
      <formula>4.999</formula>
    </cfRule>
  </conditionalFormatting>
  <conditionalFormatting sqref="AP213 AP218 AP223">
    <cfRule type="cellIs" dxfId="614" priority="263" operator="between">
      <formula>5</formula>
      <formula>9.999</formula>
    </cfRule>
  </conditionalFormatting>
  <conditionalFormatting sqref="AP213 AP218 AP223">
    <cfRule type="cellIs" dxfId="613" priority="262" operator="between">
      <formula>10</formula>
      <formula>14.999</formula>
    </cfRule>
  </conditionalFormatting>
  <conditionalFormatting sqref="AP213 AP218 AP223">
    <cfRule type="cellIs" dxfId="612" priority="261" operator="between">
      <formula>15</formula>
      <formula>20</formula>
    </cfRule>
  </conditionalFormatting>
  <conditionalFormatting sqref="H192">
    <cfRule type="cellIs" dxfId="611" priority="260" operator="between">
      <formula>0.001</formula>
      <formula>4.999</formula>
    </cfRule>
  </conditionalFormatting>
  <conditionalFormatting sqref="H192">
    <cfRule type="cellIs" dxfId="610" priority="259" operator="between">
      <formula>5</formula>
      <formula>9.999</formula>
    </cfRule>
  </conditionalFormatting>
  <conditionalFormatting sqref="H192">
    <cfRule type="cellIs" dxfId="609" priority="258" operator="between">
      <formula>10</formula>
      <formula>14.999</formula>
    </cfRule>
  </conditionalFormatting>
  <conditionalFormatting sqref="H192">
    <cfRule type="cellIs" dxfId="608" priority="257" operator="between">
      <formula>15</formula>
      <formula>20</formula>
    </cfRule>
  </conditionalFormatting>
  <conditionalFormatting sqref="AK196:AN197">
    <cfRule type="containsText" dxfId="607" priority="256" operator="containsText" text="g">
      <formula>NOT(ISERROR(SEARCH("g",AK196)))</formula>
    </cfRule>
  </conditionalFormatting>
  <conditionalFormatting sqref="AK196:AN197">
    <cfRule type="containsText" dxfId="606" priority="255" operator="containsText" text="ggggg">
      <formula>NOT(ISERROR(SEARCH("ggggg",AK196)))</formula>
    </cfRule>
  </conditionalFormatting>
  <conditionalFormatting sqref="AK196:AN197">
    <cfRule type="containsText" dxfId="605" priority="254" operator="containsText" text="gggggggggg">
      <formula>NOT(ISERROR(SEARCH("gggggggggg",AK196)))</formula>
    </cfRule>
  </conditionalFormatting>
  <conditionalFormatting sqref="AK196:AN197">
    <cfRule type="containsText" dxfId="604" priority="253" operator="containsText" text="ggggggggggggggg">
      <formula>NOT(ISERROR(SEARCH("ggggggggggggggg",AK196)))</formula>
    </cfRule>
  </conditionalFormatting>
  <conditionalFormatting sqref="AK214:AN217">
    <cfRule type="containsText" dxfId="603" priority="252" operator="containsText" text="g">
      <formula>NOT(ISERROR(SEARCH("g",AK214)))</formula>
    </cfRule>
  </conditionalFormatting>
  <conditionalFormatting sqref="AK214:AN217">
    <cfRule type="containsText" dxfId="602" priority="251" operator="containsText" text="ggggg">
      <formula>NOT(ISERROR(SEARCH("ggggg",AK214)))</formula>
    </cfRule>
  </conditionalFormatting>
  <conditionalFormatting sqref="AK214:AN217">
    <cfRule type="containsText" dxfId="601" priority="250" operator="containsText" text="gggggggggg">
      <formula>NOT(ISERROR(SEARCH("gggggggggg",AK214)))</formula>
    </cfRule>
  </conditionalFormatting>
  <conditionalFormatting sqref="AK214:AN217">
    <cfRule type="containsText" dxfId="600" priority="249" operator="containsText" text="ggggggggggggggg">
      <formula>NOT(ISERROR(SEARCH("ggggggggggggggg",AK214)))</formula>
    </cfRule>
  </conditionalFormatting>
  <conditionalFormatting sqref="AK219:AN222">
    <cfRule type="containsText" dxfId="599" priority="248" operator="containsText" text="g">
      <formula>NOT(ISERROR(SEARCH("g",AK219)))</formula>
    </cfRule>
  </conditionalFormatting>
  <conditionalFormatting sqref="AK219:AN222">
    <cfRule type="containsText" dxfId="598" priority="247" operator="containsText" text="ggggg">
      <formula>NOT(ISERROR(SEARCH("ggggg",AK219)))</formula>
    </cfRule>
  </conditionalFormatting>
  <conditionalFormatting sqref="AK219:AN222">
    <cfRule type="containsText" dxfId="597" priority="246" operator="containsText" text="gggggggggg">
      <formula>NOT(ISERROR(SEARCH("gggggggggg",AK219)))</formula>
    </cfRule>
  </conditionalFormatting>
  <conditionalFormatting sqref="AK219:AN222">
    <cfRule type="containsText" dxfId="596" priority="245" operator="containsText" text="ggggggggggggggg">
      <formula>NOT(ISERROR(SEARCH("ggggggggggggggg",AK219)))</formula>
    </cfRule>
  </conditionalFormatting>
  <conditionalFormatting sqref="AV221:AV224">
    <cfRule type="beginsWith" dxfId="595" priority="244" operator="beginsWith" text="Néant">
      <formula>LEFT(AV221,LEN("Néant"))="Néant"</formula>
    </cfRule>
  </conditionalFormatting>
  <conditionalFormatting sqref="AV221:AV224">
    <cfRule type="cellIs" dxfId="594" priority="243" operator="between">
      <formula>0.001</formula>
      <formula>4.999</formula>
    </cfRule>
  </conditionalFormatting>
  <conditionalFormatting sqref="AV221:AV224">
    <cfRule type="cellIs" dxfId="593" priority="242" operator="between">
      <formula>5</formula>
      <formula>9.999</formula>
    </cfRule>
  </conditionalFormatting>
  <conditionalFormatting sqref="AV221:AV224">
    <cfRule type="cellIs" dxfId="592" priority="241" operator="between">
      <formula>10</formula>
      <formula>14.999</formula>
    </cfRule>
  </conditionalFormatting>
  <conditionalFormatting sqref="AV221:AV224">
    <cfRule type="cellIs" dxfId="591" priority="240" operator="between">
      <formula>15</formula>
      <formula>20</formula>
    </cfRule>
  </conditionalFormatting>
  <conditionalFormatting sqref="AV221:AV224">
    <cfRule type="beginsWith" dxfId="590" priority="239" operator="beginsWith" text="?">
      <formula>LEFT(AV221,LEN("?"))="?"</formula>
    </cfRule>
  </conditionalFormatting>
  <conditionalFormatting sqref="AV221:AV224">
    <cfRule type="cellIs" dxfId="589" priority="238" operator="equal">
      <formula>1</formula>
    </cfRule>
  </conditionalFormatting>
  <conditionalFormatting sqref="AV221:AV224">
    <cfRule type="cellIs" dxfId="588" priority="237" operator="equal">
      <formula>2</formula>
    </cfRule>
  </conditionalFormatting>
  <conditionalFormatting sqref="AV221:AV224">
    <cfRule type="cellIs" dxfId="587" priority="236" operator="equal">
      <formula>3</formula>
    </cfRule>
  </conditionalFormatting>
  <conditionalFormatting sqref="AK190:AN190">
    <cfRule type="containsText" dxfId="586" priority="235" operator="containsText" text="g">
      <formula>NOT(ISERROR(SEARCH("g",AK190)))</formula>
    </cfRule>
  </conditionalFormatting>
  <conditionalFormatting sqref="AK190:AN190">
    <cfRule type="containsText" dxfId="585" priority="234" operator="containsText" text="ggggg">
      <formula>NOT(ISERROR(SEARCH("ggggg",AK190)))</formula>
    </cfRule>
  </conditionalFormatting>
  <conditionalFormatting sqref="AK190:AN190">
    <cfRule type="containsText" dxfId="584" priority="233" operator="containsText" text="gggggggggg">
      <formula>NOT(ISERROR(SEARCH("gggggggggg",AK190)))</formula>
    </cfRule>
  </conditionalFormatting>
  <conditionalFormatting sqref="AK190:AN190">
    <cfRule type="containsText" dxfId="583" priority="232" operator="containsText" text="ggggggggggggggg">
      <formula>NOT(ISERROR(SEARCH("ggggggggggggggg",AK190)))</formula>
    </cfRule>
  </conditionalFormatting>
  <conditionalFormatting sqref="AP190">
    <cfRule type="cellIs" dxfId="582" priority="231" operator="between">
      <formula>0.001</formula>
      <formula>4.999</formula>
    </cfRule>
  </conditionalFormatting>
  <conditionalFormatting sqref="AP190">
    <cfRule type="cellIs" dxfId="581" priority="230" operator="between">
      <formula>5</formula>
      <formula>9.999</formula>
    </cfRule>
  </conditionalFormatting>
  <conditionalFormatting sqref="AP190">
    <cfRule type="cellIs" dxfId="580" priority="229" operator="between">
      <formula>10</formula>
      <formula>14.999</formula>
    </cfRule>
  </conditionalFormatting>
  <conditionalFormatting sqref="AP190">
    <cfRule type="cellIs" dxfId="579" priority="228" operator="between">
      <formula>15</formula>
      <formula>20</formula>
    </cfRule>
  </conditionalFormatting>
  <conditionalFormatting sqref="BO219">
    <cfRule type="cellIs" dxfId="578" priority="227" operator="between">
      <formula>0</formula>
      <formula>4.999</formula>
    </cfRule>
  </conditionalFormatting>
  <conditionalFormatting sqref="BO219">
    <cfRule type="cellIs" dxfId="577" priority="226" operator="between">
      <formula>5</formula>
      <formula>9.999</formula>
    </cfRule>
  </conditionalFormatting>
  <conditionalFormatting sqref="BO219">
    <cfRule type="cellIs" dxfId="576" priority="225" operator="between">
      <formula>10</formula>
      <formula>14.999</formula>
    </cfRule>
  </conditionalFormatting>
  <conditionalFormatting sqref="BO219">
    <cfRule type="cellIs" dxfId="575" priority="224" operator="between">
      <formula>15</formula>
      <formula>20</formula>
    </cfRule>
  </conditionalFormatting>
  <conditionalFormatting sqref="BP219">
    <cfRule type="cellIs" dxfId="574" priority="223" operator="equal">
      <formula>#REF!</formula>
    </cfRule>
  </conditionalFormatting>
  <conditionalFormatting sqref="BP219">
    <cfRule type="cellIs" dxfId="573" priority="222" operator="equal">
      <formula>2</formula>
    </cfRule>
  </conditionalFormatting>
  <conditionalFormatting sqref="BP219">
    <cfRule type="cellIs" dxfId="572" priority="221" operator="equal">
      <formula>3</formula>
    </cfRule>
  </conditionalFormatting>
  <conditionalFormatting sqref="BP219">
    <cfRule type="cellIs" dxfId="571" priority="220" operator="lessThan">
      <formula>1</formula>
    </cfRule>
  </conditionalFormatting>
  <conditionalFormatting sqref="BP219">
    <cfRule type="cellIs" dxfId="570" priority="219" operator="greaterThan">
      <formula>3</formula>
    </cfRule>
  </conditionalFormatting>
  <conditionalFormatting sqref="K192">
    <cfRule type="beginsWith" dxfId="569" priority="218" operator="beginsWith" text="?">
      <formula>LEFT(K192,LEN("?"))="?"</formula>
    </cfRule>
  </conditionalFormatting>
  <conditionalFormatting sqref="K192">
    <cfRule type="containsBlanks" dxfId="568" priority="217">
      <formula>LEN(TRIM(K192))=0</formula>
    </cfRule>
  </conditionalFormatting>
  <conditionalFormatting sqref="J192">
    <cfRule type="cellIs" dxfId="567" priority="216" operator="equal">
      <formula>1</formula>
    </cfRule>
  </conditionalFormatting>
  <conditionalFormatting sqref="J192">
    <cfRule type="cellIs" dxfId="566" priority="215" operator="equal">
      <formula>2</formula>
    </cfRule>
  </conditionalFormatting>
  <conditionalFormatting sqref="J192">
    <cfRule type="cellIs" dxfId="565" priority="214" operator="equal">
      <formula>3</formula>
    </cfRule>
  </conditionalFormatting>
  <conditionalFormatting sqref="J192">
    <cfRule type="cellIs" dxfId="564" priority="213" operator="equal">
      <formula>4</formula>
    </cfRule>
  </conditionalFormatting>
  <conditionalFormatting sqref="J192">
    <cfRule type="cellIs" dxfId="563" priority="212" operator="equal">
      <formula>5</formula>
    </cfRule>
  </conditionalFormatting>
  <conditionalFormatting sqref="J192">
    <cfRule type="cellIs" dxfId="562" priority="211" operator="equal">
      <formula>6</formula>
    </cfRule>
  </conditionalFormatting>
  <conditionalFormatting sqref="J192">
    <cfRule type="beginsWith" dxfId="561" priority="210" operator="beginsWith" text="?">
      <formula>LEFT(J192,LEN("?"))="?"</formula>
    </cfRule>
  </conditionalFormatting>
  <conditionalFormatting sqref="J192">
    <cfRule type="containsBlanks" dxfId="560" priority="209">
      <formula>LEN(TRIM(J192))=0</formula>
    </cfRule>
  </conditionalFormatting>
  <conditionalFormatting sqref="AP196:AP197">
    <cfRule type="cellIs" dxfId="559" priority="208" operator="between">
      <formula>0</formula>
      <formula>4.999</formula>
    </cfRule>
  </conditionalFormatting>
  <conditionalFormatting sqref="AP196:AP197">
    <cfRule type="cellIs" dxfId="558" priority="207" operator="between">
      <formula>5</formula>
      <formula>9.999</formula>
    </cfRule>
  </conditionalFormatting>
  <conditionalFormatting sqref="AP196:AP197">
    <cfRule type="cellIs" dxfId="557" priority="206" operator="between">
      <formula>10</formula>
      <formula>14.999</formula>
    </cfRule>
  </conditionalFormatting>
  <conditionalFormatting sqref="AP196:AP197">
    <cfRule type="cellIs" dxfId="556" priority="205" operator="between">
      <formula>15</formula>
      <formula>20</formula>
    </cfRule>
  </conditionalFormatting>
  <conditionalFormatting sqref="AP214:AP217">
    <cfRule type="cellIs" dxfId="555" priority="204" operator="between">
      <formula>0</formula>
      <formula>4.999</formula>
    </cfRule>
  </conditionalFormatting>
  <conditionalFormatting sqref="AP214:AP217">
    <cfRule type="cellIs" dxfId="554" priority="203" operator="between">
      <formula>5</formula>
      <formula>9.999</formula>
    </cfRule>
  </conditionalFormatting>
  <conditionalFormatting sqref="AP214:AP217">
    <cfRule type="cellIs" dxfId="553" priority="202" operator="between">
      <formula>10</formula>
      <formula>14.999</formula>
    </cfRule>
  </conditionalFormatting>
  <conditionalFormatting sqref="AP214:AP217">
    <cfRule type="cellIs" dxfId="552" priority="201" operator="between">
      <formula>15</formula>
      <formula>20</formula>
    </cfRule>
  </conditionalFormatting>
  <conditionalFormatting sqref="AP219:AP222">
    <cfRule type="cellIs" dxfId="551" priority="200" operator="between">
      <formula>0</formula>
      <formula>4.999</formula>
    </cfRule>
  </conditionalFormatting>
  <conditionalFormatting sqref="AP219:AP222">
    <cfRule type="cellIs" dxfId="550" priority="199" operator="between">
      <formula>5</formula>
      <formula>9.999</formula>
    </cfRule>
  </conditionalFormatting>
  <conditionalFormatting sqref="AP219:AP222">
    <cfRule type="cellIs" dxfId="549" priority="198" operator="between">
      <formula>10</formula>
      <formula>14.999</formula>
    </cfRule>
  </conditionalFormatting>
  <conditionalFormatting sqref="AP219:AP222">
    <cfRule type="cellIs" dxfId="548" priority="197" operator="between">
      <formula>15</formula>
      <formula>20</formula>
    </cfRule>
  </conditionalFormatting>
  <conditionalFormatting sqref="M192">
    <cfRule type="beginsWith" dxfId="547" priority="196" operator="beginsWith" text="?">
      <formula>LEFT(M192,LEN("?"))="?"</formula>
    </cfRule>
  </conditionalFormatting>
  <conditionalFormatting sqref="M192">
    <cfRule type="cellIs" dxfId="546" priority="195" operator="equal">
      <formula>0</formula>
    </cfRule>
  </conditionalFormatting>
  <conditionalFormatting sqref="M192">
    <cfRule type="containsBlanks" dxfId="545" priority="194">
      <formula>LEN(TRIM(M192))=0</formula>
    </cfRule>
  </conditionalFormatting>
  <conditionalFormatting sqref="M192">
    <cfRule type="beginsWith" dxfId="544" priority="193" operator="beginsWith" text="FAUX">
      <formula>LEFT(M192,LEN("FAUX"))="FAUX"</formula>
    </cfRule>
  </conditionalFormatting>
  <conditionalFormatting sqref="BO201 BO206 BO211:BO212">
    <cfRule type="cellIs" dxfId="543" priority="192" operator="between">
      <formula>0</formula>
      <formula>4.999</formula>
    </cfRule>
  </conditionalFormatting>
  <conditionalFormatting sqref="BO201 BO206 BO211:BO212">
    <cfRule type="cellIs" dxfId="542" priority="191" operator="between">
      <formula>5</formula>
      <formula>9.999</formula>
    </cfRule>
  </conditionalFormatting>
  <conditionalFormatting sqref="BO201 BO206 BO211:BO212">
    <cfRule type="cellIs" dxfId="541" priority="190" operator="between">
      <formula>10</formula>
      <formula>14.999</formula>
    </cfRule>
  </conditionalFormatting>
  <conditionalFormatting sqref="BO201 BO206 BO211:BO212">
    <cfRule type="cellIs" dxfId="540" priority="189" operator="between">
      <formula>15</formula>
      <formula>20</formula>
    </cfRule>
  </conditionalFormatting>
  <conditionalFormatting sqref="BP201 BP206 BP211:BP212">
    <cfRule type="cellIs" dxfId="539" priority="188" operator="equal">
      <formula>#REF!</formula>
    </cfRule>
  </conditionalFormatting>
  <conditionalFormatting sqref="BP201 BP206 BP211:BP212">
    <cfRule type="cellIs" dxfId="538" priority="187" operator="equal">
      <formula>2</formula>
    </cfRule>
  </conditionalFormatting>
  <conditionalFormatting sqref="BP201 BP206 BP211:BP212">
    <cfRule type="cellIs" dxfId="537" priority="186" operator="equal">
      <formula>3</formula>
    </cfRule>
  </conditionalFormatting>
  <conditionalFormatting sqref="BP201 BP206 BP211:BP212">
    <cfRule type="cellIs" dxfId="536" priority="185" operator="lessThan">
      <formula>1</formula>
    </cfRule>
  </conditionalFormatting>
  <conditionalFormatting sqref="BP201 BP206 BP211:BP212">
    <cfRule type="cellIs" dxfId="535" priority="184" operator="greaterThan">
      <formula>3</formula>
    </cfRule>
  </conditionalFormatting>
  <conditionalFormatting sqref="BO198">
    <cfRule type="cellIs" dxfId="534" priority="183" operator="between">
      <formula>0</formula>
      <formula>4.999</formula>
    </cfRule>
  </conditionalFormatting>
  <conditionalFormatting sqref="BO198">
    <cfRule type="cellIs" dxfId="533" priority="182" operator="between">
      <formula>5</formula>
      <formula>9.999</formula>
    </cfRule>
  </conditionalFormatting>
  <conditionalFormatting sqref="BO198">
    <cfRule type="cellIs" dxfId="532" priority="181" operator="between">
      <formula>10</formula>
      <formula>14.999</formula>
    </cfRule>
  </conditionalFormatting>
  <conditionalFormatting sqref="BO198">
    <cfRule type="cellIs" dxfId="531" priority="180" operator="between">
      <formula>15</formula>
      <formula>20</formula>
    </cfRule>
  </conditionalFormatting>
  <conditionalFormatting sqref="BP198">
    <cfRule type="cellIs" dxfId="530" priority="179" operator="equal">
      <formula>#REF!</formula>
    </cfRule>
  </conditionalFormatting>
  <conditionalFormatting sqref="BP198">
    <cfRule type="cellIs" dxfId="529" priority="178" operator="equal">
      <formula>2</formula>
    </cfRule>
  </conditionalFormatting>
  <conditionalFormatting sqref="BP198">
    <cfRule type="cellIs" dxfId="528" priority="177" operator="equal">
      <formula>3</formula>
    </cfRule>
  </conditionalFormatting>
  <conditionalFormatting sqref="BP198">
    <cfRule type="cellIs" dxfId="527" priority="176" operator="lessThan">
      <formula>1</formula>
    </cfRule>
  </conditionalFormatting>
  <conditionalFormatting sqref="BP198">
    <cfRule type="cellIs" dxfId="526" priority="175" operator="greaterThan">
      <formula>3</formula>
    </cfRule>
  </conditionalFormatting>
  <conditionalFormatting sqref="BO199">
    <cfRule type="cellIs" dxfId="525" priority="174" operator="between">
      <formula>0</formula>
      <formula>4.999</formula>
    </cfRule>
  </conditionalFormatting>
  <conditionalFormatting sqref="BO199">
    <cfRule type="cellIs" dxfId="524" priority="173" operator="between">
      <formula>5</formula>
      <formula>9.999</formula>
    </cfRule>
  </conditionalFormatting>
  <conditionalFormatting sqref="BO199">
    <cfRule type="cellIs" dxfId="523" priority="172" operator="between">
      <formula>10</formula>
      <formula>14.999</formula>
    </cfRule>
  </conditionalFormatting>
  <conditionalFormatting sqref="BO199">
    <cfRule type="cellIs" dxfId="522" priority="171" operator="between">
      <formula>15</formula>
      <formula>20</formula>
    </cfRule>
  </conditionalFormatting>
  <conditionalFormatting sqref="BP199">
    <cfRule type="cellIs" dxfId="521" priority="170" operator="equal">
      <formula>#REF!</formula>
    </cfRule>
  </conditionalFormatting>
  <conditionalFormatting sqref="BP199">
    <cfRule type="cellIs" dxfId="520" priority="169" operator="equal">
      <formula>2</formula>
    </cfRule>
  </conditionalFormatting>
  <conditionalFormatting sqref="BP199">
    <cfRule type="cellIs" dxfId="519" priority="168" operator="equal">
      <formula>3</formula>
    </cfRule>
  </conditionalFormatting>
  <conditionalFormatting sqref="BP199">
    <cfRule type="cellIs" dxfId="518" priority="167" operator="lessThan">
      <formula>1</formula>
    </cfRule>
  </conditionalFormatting>
  <conditionalFormatting sqref="BP199">
    <cfRule type="cellIs" dxfId="517" priority="166" operator="greaterThan">
      <formula>3</formula>
    </cfRule>
  </conditionalFormatting>
  <conditionalFormatting sqref="BO200">
    <cfRule type="cellIs" dxfId="516" priority="165" operator="between">
      <formula>0</formula>
      <formula>4.999</formula>
    </cfRule>
  </conditionalFormatting>
  <conditionalFormatting sqref="BO200">
    <cfRule type="cellIs" dxfId="515" priority="164" operator="between">
      <formula>5</formula>
      <formula>9.999</formula>
    </cfRule>
  </conditionalFormatting>
  <conditionalFormatting sqref="BO200">
    <cfRule type="cellIs" dxfId="514" priority="163" operator="between">
      <formula>10</formula>
      <formula>14.999</formula>
    </cfRule>
  </conditionalFormatting>
  <conditionalFormatting sqref="BO200">
    <cfRule type="cellIs" dxfId="513" priority="162" operator="between">
      <formula>15</formula>
      <formula>20</formula>
    </cfRule>
  </conditionalFormatting>
  <conditionalFormatting sqref="BP200">
    <cfRule type="cellIs" dxfId="512" priority="161" operator="equal">
      <formula>#REF!</formula>
    </cfRule>
  </conditionalFormatting>
  <conditionalFormatting sqref="BP200">
    <cfRule type="cellIs" dxfId="511" priority="160" operator="equal">
      <formula>2</formula>
    </cfRule>
  </conditionalFormatting>
  <conditionalFormatting sqref="BP200">
    <cfRule type="cellIs" dxfId="510" priority="159" operator="equal">
      <formula>3</formula>
    </cfRule>
  </conditionalFormatting>
  <conditionalFormatting sqref="BP200">
    <cfRule type="cellIs" dxfId="509" priority="158" operator="lessThan">
      <formula>1</formula>
    </cfRule>
  </conditionalFormatting>
  <conditionalFormatting sqref="BP200">
    <cfRule type="cellIs" dxfId="508" priority="157" operator="greaterThan">
      <formula>3</formula>
    </cfRule>
  </conditionalFormatting>
  <conditionalFormatting sqref="BO202">
    <cfRule type="cellIs" dxfId="507" priority="156" operator="between">
      <formula>0</formula>
      <formula>4.999</formula>
    </cfRule>
  </conditionalFormatting>
  <conditionalFormatting sqref="BO202">
    <cfRule type="cellIs" dxfId="506" priority="155" operator="between">
      <formula>5</formula>
      <formula>9.999</formula>
    </cfRule>
  </conditionalFormatting>
  <conditionalFormatting sqref="BO202">
    <cfRule type="cellIs" dxfId="505" priority="154" operator="between">
      <formula>10</formula>
      <formula>14.999</formula>
    </cfRule>
  </conditionalFormatting>
  <conditionalFormatting sqref="BO202">
    <cfRule type="cellIs" dxfId="504" priority="153" operator="between">
      <formula>15</formula>
      <formula>20</formula>
    </cfRule>
  </conditionalFormatting>
  <conditionalFormatting sqref="BP202">
    <cfRule type="cellIs" dxfId="503" priority="152" operator="equal">
      <formula>#REF!</formula>
    </cfRule>
  </conditionalFormatting>
  <conditionalFormatting sqref="BP202">
    <cfRule type="cellIs" dxfId="502" priority="151" operator="equal">
      <formula>2</formula>
    </cfRule>
  </conditionalFormatting>
  <conditionalFormatting sqref="BP202">
    <cfRule type="cellIs" dxfId="501" priority="150" operator="equal">
      <formula>3</formula>
    </cfRule>
  </conditionalFormatting>
  <conditionalFormatting sqref="BP202">
    <cfRule type="cellIs" dxfId="500" priority="149" operator="lessThan">
      <formula>1</formula>
    </cfRule>
  </conditionalFormatting>
  <conditionalFormatting sqref="BP202">
    <cfRule type="cellIs" dxfId="499" priority="148" operator="greaterThan">
      <formula>3</formula>
    </cfRule>
  </conditionalFormatting>
  <conditionalFormatting sqref="BO203">
    <cfRule type="cellIs" dxfId="498" priority="147" operator="between">
      <formula>0</formula>
      <formula>4.999</formula>
    </cfRule>
  </conditionalFormatting>
  <conditionalFormatting sqref="BO203">
    <cfRule type="cellIs" dxfId="497" priority="146" operator="between">
      <formula>5</formula>
      <formula>9.999</formula>
    </cfRule>
  </conditionalFormatting>
  <conditionalFormatting sqref="BO203">
    <cfRule type="cellIs" dxfId="496" priority="145" operator="between">
      <formula>10</formula>
      <formula>14.999</formula>
    </cfRule>
  </conditionalFormatting>
  <conditionalFormatting sqref="BO203">
    <cfRule type="cellIs" dxfId="495" priority="144" operator="between">
      <formula>15</formula>
      <formula>20</formula>
    </cfRule>
  </conditionalFormatting>
  <conditionalFormatting sqref="BP203">
    <cfRule type="cellIs" dxfId="494" priority="143" operator="equal">
      <formula>#REF!</formula>
    </cfRule>
  </conditionalFormatting>
  <conditionalFormatting sqref="BP203">
    <cfRule type="cellIs" dxfId="493" priority="142" operator="equal">
      <formula>2</formula>
    </cfRule>
  </conditionalFormatting>
  <conditionalFormatting sqref="BP203">
    <cfRule type="cellIs" dxfId="492" priority="141" operator="equal">
      <formula>3</formula>
    </cfRule>
  </conditionalFormatting>
  <conditionalFormatting sqref="BP203">
    <cfRule type="cellIs" dxfId="491" priority="140" operator="lessThan">
      <formula>1</formula>
    </cfRule>
  </conditionalFormatting>
  <conditionalFormatting sqref="BP203">
    <cfRule type="cellIs" dxfId="490" priority="139" operator="greaterThan">
      <formula>3</formula>
    </cfRule>
  </conditionalFormatting>
  <conditionalFormatting sqref="BO204">
    <cfRule type="cellIs" dxfId="489" priority="138" operator="between">
      <formula>0</formula>
      <formula>4.999</formula>
    </cfRule>
  </conditionalFormatting>
  <conditionalFormatting sqref="BO204">
    <cfRule type="cellIs" dxfId="488" priority="137" operator="between">
      <formula>5</formula>
      <formula>9.999</formula>
    </cfRule>
  </conditionalFormatting>
  <conditionalFormatting sqref="BO204">
    <cfRule type="cellIs" dxfId="487" priority="136" operator="between">
      <formula>10</formula>
      <formula>14.999</formula>
    </cfRule>
  </conditionalFormatting>
  <conditionalFormatting sqref="BO204">
    <cfRule type="cellIs" dxfId="486" priority="135" operator="between">
      <formula>15</formula>
      <formula>20</formula>
    </cfRule>
  </conditionalFormatting>
  <conditionalFormatting sqref="BP204">
    <cfRule type="cellIs" dxfId="485" priority="134" operator="equal">
      <formula>#REF!</formula>
    </cfRule>
  </conditionalFormatting>
  <conditionalFormatting sqref="BP204">
    <cfRule type="cellIs" dxfId="484" priority="133" operator="equal">
      <formula>2</formula>
    </cfRule>
  </conditionalFormatting>
  <conditionalFormatting sqref="BP204">
    <cfRule type="cellIs" dxfId="483" priority="132" operator="equal">
      <formula>3</formula>
    </cfRule>
  </conditionalFormatting>
  <conditionalFormatting sqref="BP204">
    <cfRule type="cellIs" dxfId="482" priority="131" operator="lessThan">
      <formula>1</formula>
    </cfRule>
  </conditionalFormatting>
  <conditionalFormatting sqref="BP204">
    <cfRule type="cellIs" dxfId="481" priority="130" operator="greaterThan">
      <formula>3</formula>
    </cfRule>
  </conditionalFormatting>
  <conditionalFormatting sqref="BO205">
    <cfRule type="cellIs" dxfId="480" priority="129" operator="between">
      <formula>0</formula>
      <formula>4.999</formula>
    </cfRule>
  </conditionalFormatting>
  <conditionalFormatting sqref="BO205">
    <cfRule type="cellIs" dxfId="479" priority="128" operator="between">
      <formula>5</formula>
      <formula>9.999</formula>
    </cfRule>
  </conditionalFormatting>
  <conditionalFormatting sqref="BO205">
    <cfRule type="cellIs" dxfId="478" priority="127" operator="between">
      <formula>10</formula>
      <formula>14.999</formula>
    </cfRule>
  </conditionalFormatting>
  <conditionalFormatting sqref="BO205">
    <cfRule type="cellIs" dxfId="477" priority="126" operator="between">
      <formula>15</formula>
      <formula>20</formula>
    </cfRule>
  </conditionalFormatting>
  <conditionalFormatting sqref="BP205">
    <cfRule type="cellIs" dxfId="476" priority="125" operator="equal">
      <formula>#REF!</formula>
    </cfRule>
  </conditionalFormatting>
  <conditionalFormatting sqref="BP205">
    <cfRule type="cellIs" dxfId="475" priority="124" operator="equal">
      <formula>2</formula>
    </cfRule>
  </conditionalFormatting>
  <conditionalFormatting sqref="BP205">
    <cfRule type="cellIs" dxfId="474" priority="123" operator="equal">
      <formula>3</formula>
    </cfRule>
  </conditionalFormatting>
  <conditionalFormatting sqref="BP205">
    <cfRule type="cellIs" dxfId="473" priority="122" operator="lessThan">
      <formula>1</formula>
    </cfRule>
  </conditionalFormatting>
  <conditionalFormatting sqref="BP205">
    <cfRule type="cellIs" dxfId="472" priority="121" operator="greaterThan">
      <formula>3</formula>
    </cfRule>
  </conditionalFormatting>
  <conditionalFormatting sqref="BO207">
    <cfRule type="cellIs" dxfId="471" priority="120" operator="between">
      <formula>0</formula>
      <formula>4.999</formula>
    </cfRule>
  </conditionalFormatting>
  <conditionalFormatting sqref="BO207">
    <cfRule type="cellIs" dxfId="470" priority="119" operator="between">
      <formula>5</formula>
      <formula>9.999</formula>
    </cfRule>
  </conditionalFormatting>
  <conditionalFormatting sqref="BO207">
    <cfRule type="cellIs" dxfId="469" priority="118" operator="between">
      <formula>10</formula>
      <formula>14.999</formula>
    </cfRule>
  </conditionalFormatting>
  <conditionalFormatting sqref="BO207">
    <cfRule type="cellIs" dxfId="468" priority="117" operator="between">
      <formula>15</formula>
      <formula>20</formula>
    </cfRule>
  </conditionalFormatting>
  <conditionalFormatting sqref="BP207">
    <cfRule type="cellIs" dxfId="467" priority="116" operator="equal">
      <formula>#REF!</formula>
    </cfRule>
  </conditionalFormatting>
  <conditionalFormatting sqref="BP207">
    <cfRule type="cellIs" dxfId="466" priority="115" operator="equal">
      <formula>2</formula>
    </cfRule>
  </conditionalFormatting>
  <conditionalFormatting sqref="BP207">
    <cfRule type="cellIs" dxfId="465" priority="114" operator="equal">
      <formula>3</formula>
    </cfRule>
  </conditionalFormatting>
  <conditionalFormatting sqref="BP207">
    <cfRule type="cellIs" dxfId="464" priority="113" operator="lessThan">
      <formula>1</formula>
    </cfRule>
  </conditionalFormatting>
  <conditionalFormatting sqref="BP207">
    <cfRule type="cellIs" dxfId="463" priority="112" operator="greaterThan">
      <formula>3</formula>
    </cfRule>
  </conditionalFormatting>
  <conditionalFormatting sqref="BO208">
    <cfRule type="cellIs" dxfId="462" priority="111" operator="between">
      <formula>0</formula>
      <formula>4.999</formula>
    </cfRule>
  </conditionalFormatting>
  <conditionalFormatting sqref="BO208">
    <cfRule type="cellIs" dxfId="461" priority="110" operator="between">
      <formula>5</formula>
      <formula>9.999</formula>
    </cfRule>
  </conditionalFormatting>
  <conditionalFormatting sqref="BO208">
    <cfRule type="cellIs" dxfId="460" priority="109" operator="between">
      <formula>10</formula>
      <formula>14.999</formula>
    </cfRule>
  </conditionalFormatting>
  <conditionalFormatting sqref="BO208">
    <cfRule type="cellIs" dxfId="459" priority="108" operator="between">
      <formula>15</formula>
      <formula>20</formula>
    </cfRule>
  </conditionalFormatting>
  <conditionalFormatting sqref="BP208">
    <cfRule type="cellIs" dxfId="458" priority="107" operator="equal">
      <formula>#REF!</formula>
    </cfRule>
  </conditionalFormatting>
  <conditionalFormatting sqref="BP208">
    <cfRule type="cellIs" dxfId="457" priority="106" operator="equal">
      <formula>2</formula>
    </cfRule>
  </conditionalFormatting>
  <conditionalFormatting sqref="BP208">
    <cfRule type="cellIs" dxfId="456" priority="105" operator="equal">
      <formula>3</formula>
    </cfRule>
  </conditionalFormatting>
  <conditionalFormatting sqref="BP208">
    <cfRule type="cellIs" dxfId="455" priority="104" operator="lessThan">
      <formula>1</formula>
    </cfRule>
  </conditionalFormatting>
  <conditionalFormatting sqref="BP208">
    <cfRule type="cellIs" dxfId="454" priority="103" operator="greaterThan">
      <formula>3</formula>
    </cfRule>
  </conditionalFormatting>
  <conditionalFormatting sqref="BO209">
    <cfRule type="cellIs" dxfId="453" priority="102" operator="between">
      <formula>0</formula>
      <formula>4.999</formula>
    </cfRule>
  </conditionalFormatting>
  <conditionalFormatting sqref="BO209">
    <cfRule type="cellIs" dxfId="452" priority="101" operator="between">
      <formula>5</formula>
      <formula>9.999</formula>
    </cfRule>
  </conditionalFormatting>
  <conditionalFormatting sqref="BO209">
    <cfRule type="cellIs" dxfId="451" priority="100" operator="between">
      <formula>10</formula>
      <formula>14.999</formula>
    </cfRule>
  </conditionalFormatting>
  <conditionalFormatting sqref="BO209">
    <cfRule type="cellIs" dxfId="450" priority="99" operator="between">
      <formula>15</formula>
      <formula>20</formula>
    </cfRule>
  </conditionalFormatting>
  <conditionalFormatting sqref="BP209">
    <cfRule type="cellIs" dxfId="449" priority="98" operator="equal">
      <formula>#REF!</formula>
    </cfRule>
  </conditionalFormatting>
  <conditionalFormatting sqref="BP209">
    <cfRule type="cellIs" dxfId="448" priority="97" operator="equal">
      <formula>2</formula>
    </cfRule>
  </conditionalFormatting>
  <conditionalFormatting sqref="BP209">
    <cfRule type="cellIs" dxfId="447" priority="96" operator="equal">
      <formula>3</formula>
    </cfRule>
  </conditionalFormatting>
  <conditionalFormatting sqref="BP209">
    <cfRule type="cellIs" dxfId="446" priority="95" operator="lessThan">
      <formula>1</formula>
    </cfRule>
  </conditionalFormatting>
  <conditionalFormatting sqref="BP209">
    <cfRule type="cellIs" dxfId="445" priority="94" operator="greaterThan">
      <formula>3</formula>
    </cfRule>
  </conditionalFormatting>
  <conditionalFormatting sqref="BO210">
    <cfRule type="cellIs" dxfId="444" priority="93" operator="between">
      <formula>0</formula>
      <formula>4.999</formula>
    </cfRule>
  </conditionalFormatting>
  <conditionalFormatting sqref="BO210">
    <cfRule type="cellIs" dxfId="443" priority="92" operator="between">
      <formula>5</formula>
      <formula>9.999</formula>
    </cfRule>
  </conditionalFormatting>
  <conditionalFormatting sqref="BO210">
    <cfRule type="cellIs" dxfId="442" priority="91" operator="between">
      <formula>10</formula>
      <formula>14.999</formula>
    </cfRule>
  </conditionalFormatting>
  <conditionalFormatting sqref="BO210">
    <cfRule type="cellIs" dxfId="441" priority="90" operator="between">
      <formula>15</formula>
      <formula>20</formula>
    </cfRule>
  </conditionalFormatting>
  <conditionalFormatting sqref="BP210">
    <cfRule type="cellIs" dxfId="440" priority="89" operator="equal">
      <formula>#REF!</formula>
    </cfRule>
  </conditionalFormatting>
  <conditionalFormatting sqref="BP210">
    <cfRule type="cellIs" dxfId="439" priority="88" operator="equal">
      <formula>2</formula>
    </cfRule>
  </conditionalFormatting>
  <conditionalFormatting sqref="BP210">
    <cfRule type="cellIs" dxfId="438" priority="87" operator="equal">
      <formula>3</formula>
    </cfRule>
  </conditionalFormatting>
  <conditionalFormatting sqref="BP210">
    <cfRule type="cellIs" dxfId="437" priority="86" operator="lessThan">
      <formula>1</formula>
    </cfRule>
  </conditionalFormatting>
  <conditionalFormatting sqref="BP210">
    <cfRule type="cellIs" dxfId="436" priority="85" operator="greaterThan">
      <formula>3</formula>
    </cfRule>
  </conditionalFormatting>
  <conditionalFormatting sqref="AK208:AN208">
    <cfRule type="containsText" dxfId="435" priority="84" operator="containsText" text="g">
      <formula>NOT(ISERROR(SEARCH("g",AK208)))</formula>
    </cfRule>
  </conditionalFormatting>
  <conditionalFormatting sqref="AK208:AN208">
    <cfRule type="containsText" dxfId="434" priority="83" operator="containsText" text="ggggg">
      <formula>NOT(ISERROR(SEARCH("ggggg",AK208)))</formula>
    </cfRule>
  </conditionalFormatting>
  <conditionalFormatting sqref="AK208:AN208">
    <cfRule type="containsText" dxfId="433" priority="82" operator="containsText" text="gggggggggg">
      <formula>NOT(ISERROR(SEARCH("gggggggggg",AK208)))</formula>
    </cfRule>
  </conditionalFormatting>
  <conditionalFormatting sqref="AK208:AN208">
    <cfRule type="containsText" dxfId="432" priority="81" operator="containsText" text="ggggggggggggggg">
      <formula>NOT(ISERROR(SEARCH("ggggggggggggggg",AK208)))</formula>
    </cfRule>
  </conditionalFormatting>
  <conditionalFormatting sqref="AP208">
    <cfRule type="cellIs" dxfId="431" priority="80" operator="between">
      <formula>0.001</formula>
      <formula>4.999</formula>
    </cfRule>
  </conditionalFormatting>
  <conditionalFormatting sqref="AP208">
    <cfRule type="cellIs" dxfId="430" priority="79" operator="between">
      <formula>5</formula>
      <formula>9.999</formula>
    </cfRule>
  </conditionalFormatting>
  <conditionalFormatting sqref="AP208">
    <cfRule type="cellIs" dxfId="429" priority="78" operator="between">
      <formula>10</formula>
      <formula>14.999</formula>
    </cfRule>
  </conditionalFormatting>
  <conditionalFormatting sqref="AP208">
    <cfRule type="cellIs" dxfId="428" priority="77" operator="between">
      <formula>15</formula>
      <formula>20</formula>
    </cfRule>
  </conditionalFormatting>
  <conditionalFormatting sqref="AP209:AP212">
    <cfRule type="cellIs" dxfId="427" priority="76" operator="between">
      <formula>0</formula>
      <formula>4.999</formula>
    </cfRule>
  </conditionalFormatting>
  <conditionalFormatting sqref="AP209:AP212">
    <cfRule type="cellIs" dxfId="426" priority="75" operator="between">
      <formula>5</formula>
      <formula>9.999</formula>
    </cfRule>
  </conditionalFormatting>
  <conditionalFormatting sqref="AP209:AP212">
    <cfRule type="cellIs" dxfId="425" priority="74" operator="between">
      <formula>10</formula>
      <formula>14.999</formula>
    </cfRule>
  </conditionalFormatting>
  <conditionalFormatting sqref="AP209:AP212">
    <cfRule type="cellIs" dxfId="424" priority="73" operator="between">
      <formula>15</formula>
      <formula>20</formula>
    </cfRule>
  </conditionalFormatting>
  <conditionalFormatting sqref="AK209:AN209">
    <cfRule type="containsText" dxfId="423" priority="72" operator="containsText" text="g">
      <formula>NOT(ISERROR(SEARCH("g",AK209)))</formula>
    </cfRule>
  </conditionalFormatting>
  <conditionalFormatting sqref="AK209:AN209">
    <cfRule type="containsText" dxfId="422" priority="71" operator="containsText" text="ggggg">
      <formula>NOT(ISERROR(SEARCH("ggggg",AK209)))</formula>
    </cfRule>
  </conditionalFormatting>
  <conditionalFormatting sqref="AK209:AN209">
    <cfRule type="containsText" dxfId="421" priority="70" operator="containsText" text="gggggggggg">
      <formula>NOT(ISERROR(SEARCH("gggggggggg",AK209)))</formula>
    </cfRule>
  </conditionalFormatting>
  <conditionalFormatting sqref="AK209:AN209">
    <cfRule type="containsText" dxfId="420" priority="69" operator="containsText" text="ggggggggggggggg">
      <formula>NOT(ISERROR(SEARCH("ggggggggggggggg",AK209)))</formula>
    </cfRule>
  </conditionalFormatting>
  <conditionalFormatting sqref="AK210:AN210">
    <cfRule type="containsText" dxfId="419" priority="68" operator="containsText" text="g">
      <formula>NOT(ISERROR(SEARCH("g",AK210)))</formula>
    </cfRule>
  </conditionalFormatting>
  <conditionalFormatting sqref="AK210:AN210">
    <cfRule type="containsText" dxfId="418" priority="67" operator="containsText" text="ggggg">
      <formula>NOT(ISERROR(SEARCH("ggggg",AK210)))</formula>
    </cfRule>
  </conditionalFormatting>
  <conditionalFormatting sqref="AK210:AN210">
    <cfRule type="containsText" dxfId="417" priority="66" operator="containsText" text="gggggggggg">
      <formula>NOT(ISERROR(SEARCH("gggggggggg",AK210)))</formula>
    </cfRule>
  </conditionalFormatting>
  <conditionalFormatting sqref="AK210:AN210">
    <cfRule type="containsText" dxfId="416" priority="65" operator="containsText" text="ggggggggggggggg">
      <formula>NOT(ISERROR(SEARCH("ggggggggggggggg",AK210)))</formula>
    </cfRule>
  </conditionalFormatting>
  <conditionalFormatting sqref="AK211:AN211">
    <cfRule type="containsText" dxfId="415" priority="64" operator="containsText" text="g">
      <formula>NOT(ISERROR(SEARCH("g",AK211)))</formula>
    </cfRule>
  </conditionalFormatting>
  <conditionalFormatting sqref="AK211:AN211">
    <cfRule type="containsText" dxfId="414" priority="63" operator="containsText" text="ggggg">
      <formula>NOT(ISERROR(SEARCH("ggggg",AK211)))</formula>
    </cfRule>
  </conditionalFormatting>
  <conditionalFormatting sqref="AK211:AN211">
    <cfRule type="containsText" dxfId="413" priority="62" operator="containsText" text="gggggggggg">
      <formula>NOT(ISERROR(SEARCH("gggggggggg",AK211)))</formula>
    </cfRule>
  </conditionalFormatting>
  <conditionalFormatting sqref="AK211:AN211">
    <cfRule type="containsText" dxfId="412" priority="61" operator="containsText" text="ggggggggggggggg">
      <formula>NOT(ISERROR(SEARCH("ggggggggggggggg",AK211)))</formula>
    </cfRule>
  </conditionalFormatting>
  <conditionalFormatting sqref="AK212:AN212">
    <cfRule type="containsText" dxfId="411" priority="60" operator="containsText" text="g">
      <formula>NOT(ISERROR(SEARCH("g",AK212)))</formula>
    </cfRule>
  </conditionalFormatting>
  <conditionalFormatting sqref="AK212:AN212">
    <cfRule type="containsText" dxfId="410" priority="59" operator="containsText" text="ggggg">
      <formula>NOT(ISERROR(SEARCH("ggggg",AK212)))</formula>
    </cfRule>
  </conditionalFormatting>
  <conditionalFormatting sqref="AK212:AN212">
    <cfRule type="containsText" dxfId="409" priority="58" operator="containsText" text="gggggggggg">
      <formula>NOT(ISERROR(SEARCH("gggggggggg",AK212)))</formula>
    </cfRule>
  </conditionalFormatting>
  <conditionalFormatting sqref="AK212:AN212">
    <cfRule type="containsText" dxfId="408" priority="57" operator="containsText" text="ggggggggggggggg">
      <formula>NOT(ISERROR(SEARCH("ggggggggggggggg",AK212)))</formula>
    </cfRule>
  </conditionalFormatting>
  <conditionalFormatting sqref="AK198:AN198">
    <cfRule type="containsText" dxfId="407" priority="56" operator="containsText" text="g">
      <formula>NOT(ISERROR(SEARCH("g",AK198)))</formula>
    </cfRule>
  </conditionalFormatting>
  <conditionalFormatting sqref="AK198:AN198">
    <cfRule type="containsText" dxfId="406" priority="55" operator="containsText" text="ggggg">
      <formula>NOT(ISERROR(SEARCH("ggggg",AK198)))</formula>
    </cfRule>
  </conditionalFormatting>
  <conditionalFormatting sqref="AK198:AN198">
    <cfRule type="containsText" dxfId="405" priority="54" operator="containsText" text="gggggggggg">
      <formula>NOT(ISERROR(SEARCH("gggggggggg",AK198)))</formula>
    </cfRule>
  </conditionalFormatting>
  <conditionalFormatting sqref="AK198:AN198">
    <cfRule type="containsText" dxfId="404" priority="53" operator="containsText" text="ggggggggggggggg">
      <formula>NOT(ISERROR(SEARCH("ggggggggggggggg",AK198)))</formula>
    </cfRule>
  </conditionalFormatting>
  <conditionalFormatting sqref="AP198">
    <cfRule type="cellIs" dxfId="403" priority="52" operator="between">
      <formula>0.001</formula>
      <formula>4.999</formula>
    </cfRule>
  </conditionalFormatting>
  <conditionalFormatting sqref="AP198">
    <cfRule type="cellIs" dxfId="402" priority="51" operator="between">
      <formula>5</formula>
      <formula>9.999</formula>
    </cfRule>
  </conditionalFormatting>
  <conditionalFormatting sqref="AP198">
    <cfRule type="cellIs" dxfId="401" priority="50" operator="between">
      <formula>10</formula>
      <formula>14.999</formula>
    </cfRule>
  </conditionalFormatting>
  <conditionalFormatting sqref="AP198">
    <cfRule type="cellIs" dxfId="400" priority="49" operator="between">
      <formula>15</formula>
      <formula>20</formula>
    </cfRule>
  </conditionalFormatting>
  <conditionalFormatting sqref="AP199:AP202">
    <cfRule type="cellIs" dxfId="399" priority="48" operator="between">
      <formula>0</formula>
      <formula>4.999</formula>
    </cfRule>
  </conditionalFormatting>
  <conditionalFormatting sqref="AP199:AP202">
    <cfRule type="cellIs" dxfId="398" priority="47" operator="between">
      <formula>5</formula>
      <formula>9.999</formula>
    </cfRule>
  </conditionalFormatting>
  <conditionalFormatting sqref="AP199:AP202">
    <cfRule type="cellIs" dxfId="397" priority="46" operator="between">
      <formula>10</formula>
      <formula>14.999</formula>
    </cfRule>
  </conditionalFormatting>
  <conditionalFormatting sqref="AP199:AP202">
    <cfRule type="cellIs" dxfId="396" priority="45" operator="between">
      <formula>15</formula>
      <formula>20</formula>
    </cfRule>
  </conditionalFormatting>
  <conditionalFormatting sqref="AK199:AN199">
    <cfRule type="containsText" dxfId="395" priority="44" operator="containsText" text="g">
      <formula>NOT(ISERROR(SEARCH("g",AK199)))</formula>
    </cfRule>
  </conditionalFormatting>
  <conditionalFormatting sqref="AK199:AN199">
    <cfRule type="containsText" dxfId="394" priority="43" operator="containsText" text="ggggg">
      <formula>NOT(ISERROR(SEARCH("ggggg",AK199)))</formula>
    </cfRule>
  </conditionalFormatting>
  <conditionalFormatting sqref="AK199:AN199">
    <cfRule type="containsText" dxfId="393" priority="42" operator="containsText" text="gggggggggg">
      <formula>NOT(ISERROR(SEARCH("gggggggggg",AK199)))</formula>
    </cfRule>
  </conditionalFormatting>
  <conditionalFormatting sqref="AK199:AN199">
    <cfRule type="containsText" dxfId="392" priority="41" operator="containsText" text="ggggggggggggggg">
      <formula>NOT(ISERROR(SEARCH("ggggggggggggggg",AK199)))</formula>
    </cfRule>
  </conditionalFormatting>
  <conditionalFormatting sqref="AK200:AN200">
    <cfRule type="containsText" dxfId="391" priority="40" operator="containsText" text="g">
      <formula>NOT(ISERROR(SEARCH("g",AK200)))</formula>
    </cfRule>
  </conditionalFormatting>
  <conditionalFormatting sqref="AK200:AN200">
    <cfRule type="containsText" dxfId="390" priority="39" operator="containsText" text="ggggg">
      <formula>NOT(ISERROR(SEARCH("ggggg",AK200)))</formula>
    </cfRule>
  </conditionalFormatting>
  <conditionalFormatting sqref="AK200:AN200">
    <cfRule type="containsText" dxfId="389" priority="38" operator="containsText" text="gggggggggg">
      <formula>NOT(ISERROR(SEARCH("gggggggggg",AK200)))</formula>
    </cfRule>
  </conditionalFormatting>
  <conditionalFormatting sqref="AK200:AN200">
    <cfRule type="containsText" dxfId="388" priority="37" operator="containsText" text="ggggggggggggggg">
      <formula>NOT(ISERROR(SEARCH("ggggggggggggggg",AK200)))</formula>
    </cfRule>
  </conditionalFormatting>
  <conditionalFormatting sqref="AK201:AN201">
    <cfRule type="containsText" dxfId="387" priority="36" operator="containsText" text="g">
      <formula>NOT(ISERROR(SEARCH("g",AK201)))</formula>
    </cfRule>
  </conditionalFormatting>
  <conditionalFormatting sqref="AK201:AN201">
    <cfRule type="containsText" dxfId="386" priority="35" operator="containsText" text="ggggg">
      <formula>NOT(ISERROR(SEARCH("ggggg",AK201)))</formula>
    </cfRule>
  </conditionalFormatting>
  <conditionalFormatting sqref="AK201:AN201">
    <cfRule type="containsText" dxfId="385" priority="34" operator="containsText" text="gggggggggg">
      <formula>NOT(ISERROR(SEARCH("gggggggggg",AK201)))</formula>
    </cfRule>
  </conditionalFormatting>
  <conditionalFormatting sqref="AK201:AN201">
    <cfRule type="containsText" dxfId="384" priority="33" operator="containsText" text="ggggggggggggggg">
      <formula>NOT(ISERROR(SEARCH("ggggggggggggggg",AK201)))</formula>
    </cfRule>
  </conditionalFormatting>
  <conditionalFormatting sqref="AK202:AN202">
    <cfRule type="containsText" dxfId="383" priority="32" operator="containsText" text="g">
      <formula>NOT(ISERROR(SEARCH("g",AK202)))</formula>
    </cfRule>
  </conditionalFormatting>
  <conditionalFormatting sqref="AK202:AN202">
    <cfRule type="containsText" dxfId="382" priority="31" operator="containsText" text="ggggg">
      <formula>NOT(ISERROR(SEARCH("ggggg",AK202)))</formula>
    </cfRule>
  </conditionalFormatting>
  <conditionalFormatting sqref="AK202:AN202">
    <cfRule type="containsText" dxfId="381" priority="30" operator="containsText" text="gggggggggg">
      <formula>NOT(ISERROR(SEARCH("gggggggggg",AK202)))</formula>
    </cfRule>
  </conditionalFormatting>
  <conditionalFormatting sqref="AK202:AN202">
    <cfRule type="containsText" dxfId="380" priority="29" operator="containsText" text="ggggggggggggggg">
      <formula>NOT(ISERROR(SEARCH("ggggggggggggggg",AK202)))</formula>
    </cfRule>
  </conditionalFormatting>
  <conditionalFormatting sqref="AK203:AN203">
    <cfRule type="containsText" dxfId="379" priority="28" operator="containsText" text="g">
      <formula>NOT(ISERROR(SEARCH("g",AK203)))</formula>
    </cfRule>
  </conditionalFormatting>
  <conditionalFormatting sqref="AK203:AN203">
    <cfRule type="containsText" dxfId="378" priority="27" operator="containsText" text="ggggg">
      <formula>NOT(ISERROR(SEARCH("ggggg",AK203)))</formula>
    </cfRule>
  </conditionalFormatting>
  <conditionalFormatting sqref="AK203:AN203">
    <cfRule type="containsText" dxfId="377" priority="26" operator="containsText" text="gggggggggg">
      <formula>NOT(ISERROR(SEARCH("gggggggggg",AK203)))</formula>
    </cfRule>
  </conditionalFormatting>
  <conditionalFormatting sqref="AK203:AN203">
    <cfRule type="containsText" dxfId="376" priority="25" operator="containsText" text="ggggggggggggggg">
      <formula>NOT(ISERROR(SEARCH("ggggggggggggggg",AK203)))</formula>
    </cfRule>
  </conditionalFormatting>
  <conditionalFormatting sqref="AP203">
    <cfRule type="cellIs" dxfId="375" priority="24" operator="between">
      <formula>0.001</formula>
      <formula>4.999</formula>
    </cfRule>
  </conditionalFormatting>
  <conditionalFormatting sqref="AP203">
    <cfRule type="cellIs" dxfId="374" priority="23" operator="between">
      <formula>5</formula>
      <formula>9.999</formula>
    </cfRule>
  </conditionalFormatting>
  <conditionalFormatting sqref="AP203">
    <cfRule type="cellIs" dxfId="373" priority="22" operator="between">
      <formula>10</formula>
      <formula>14.999</formula>
    </cfRule>
  </conditionalFormatting>
  <conditionalFormatting sqref="AP203">
    <cfRule type="cellIs" dxfId="372" priority="21" operator="between">
      <formula>15</formula>
      <formula>20</formula>
    </cfRule>
  </conditionalFormatting>
  <conditionalFormatting sqref="AP204:AP207">
    <cfRule type="cellIs" dxfId="371" priority="20" operator="between">
      <formula>0</formula>
      <formula>4.999</formula>
    </cfRule>
  </conditionalFormatting>
  <conditionalFormatting sqref="AP204:AP207">
    <cfRule type="cellIs" dxfId="370" priority="19" operator="between">
      <formula>5</formula>
      <formula>9.999</formula>
    </cfRule>
  </conditionalFormatting>
  <conditionalFormatting sqref="AP204:AP207">
    <cfRule type="cellIs" dxfId="369" priority="18" operator="between">
      <formula>10</formula>
      <formula>14.999</formula>
    </cfRule>
  </conditionalFormatting>
  <conditionalFormatting sqref="AP204:AP207">
    <cfRule type="cellIs" dxfId="368" priority="17" operator="between">
      <formula>15</formula>
      <formula>20</formula>
    </cfRule>
  </conditionalFormatting>
  <conditionalFormatting sqref="AK204:AN204">
    <cfRule type="containsText" dxfId="367" priority="16" operator="containsText" text="g">
      <formula>NOT(ISERROR(SEARCH("g",AK204)))</formula>
    </cfRule>
  </conditionalFormatting>
  <conditionalFormatting sqref="AK204:AN204">
    <cfRule type="containsText" dxfId="366" priority="15" operator="containsText" text="ggggg">
      <formula>NOT(ISERROR(SEARCH("ggggg",AK204)))</formula>
    </cfRule>
  </conditionalFormatting>
  <conditionalFormatting sqref="AK204:AN204">
    <cfRule type="containsText" dxfId="365" priority="14" operator="containsText" text="gggggggggg">
      <formula>NOT(ISERROR(SEARCH("gggggggggg",AK204)))</formula>
    </cfRule>
  </conditionalFormatting>
  <conditionalFormatting sqref="AK204:AN204">
    <cfRule type="containsText" dxfId="364" priority="13" operator="containsText" text="ggggggggggggggg">
      <formula>NOT(ISERROR(SEARCH("ggggggggggggggg",AK204)))</formula>
    </cfRule>
  </conditionalFormatting>
  <conditionalFormatting sqref="AK205:AN205">
    <cfRule type="containsText" dxfId="363" priority="12" operator="containsText" text="g">
      <formula>NOT(ISERROR(SEARCH("g",AK205)))</formula>
    </cfRule>
  </conditionalFormatting>
  <conditionalFormatting sqref="AK205:AN205">
    <cfRule type="containsText" dxfId="362" priority="11" operator="containsText" text="ggggg">
      <formula>NOT(ISERROR(SEARCH("ggggg",AK205)))</formula>
    </cfRule>
  </conditionalFormatting>
  <conditionalFormatting sqref="AK205:AN205">
    <cfRule type="containsText" dxfId="361" priority="10" operator="containsText" text="gggggggggg">
      <formula>NOT(ISERROR(SEARCH("gggggggggg",AK205)))</formula>
    </cfRule>
  </conditionalFormatting>
  <conditionalFormatting sqref="AK205:AN205">
    <cfRule type="containsText" dxfId="360" priority="9" operator="containsText" text="ggggggggggggggg">
      <formula>NOT(ISERROR(SEARCH("ggggggggggggggg",AK205)))</formula>
    </cfRule>
  </conditionalFormatting>
  <conditionalFormatting sqref="AK206:AN206">
    <cfRule type="containsText" dxfId="359" priority="8" operator="containsText" text="g">
      <formula>NOT(ISERROR(SEARCH("g",AK206)))</formula>
    </cfRule>
  </conditionalFormatting>
  <conditionalFormatting sqref="AK206:AN206">
    <cfRule type="containsText" dxfId="358" priority="7" operator="containsText" text="ggggg">
      <formula>NOT(ISERROR(SEARCH("ggggg",AK206)))</formula>
    </cfRule>
  </conditionalFormatting>
  <conditionalFormatting sqref="AK206:AN206">
    <cfRule type="containsText" dxfId="357" priority="6" operator="containsText" text="gggggggggg">
      <formula>NOT(ISERROR(SEARCH("gggggggggg",AK206)))</formula>
    </cfRule>
  </conditionalFormatting>
  <conditionalFormatting sqref="AK206:AN206">
    <cfRule type="containsText" dxfId="356" priority="5" operator="containsText" text="ggggggggggggggg">
      <formula>NOT(ISERROR(SEARCH("ggggggggggggggg",AK206)))</formula>
    </cfRule>
  </conditionalFormatting>
  <conditionalFormatting sqref="AK207:AN207">
    <cfRule type="containsText" dxfId="355" priority="4" operator="containsText" text="g">
      <formula>NOT(ISERROR(SEARCH("g",AK207)))</formula>
    </cfRule>
  </conditionalFormatting>
  <conditionalFormatting sqref="AK207:AN207">
    <cfRule type="containsText" dxfId="354" priority="3" operator="containsText" text="ggggg">
      <formula>NOT(ISERROR(SEARCH("ggggg",AK207)))</formula>
    </cfRule>
  </conditionalFormatting>
  <conditionalFormatting sqref="AK207:AN207">
    <cfRule type="containsText" dxfId="353" priority="2" operator="containsText" text="gggggggggg">
      <formula>NOT(ISERROR(SEARCH("gggggggggg",AK207)))</formula>
    </cfRule>
  </conditionalFormatting>
  <conditionalFormatting sqref="AK207:AN207">
    <cfRule type="containsText" dxfId="352" priority="1" operator="containsText" text="ggggggggggggggg">
      <formula>NOT(ISERROR(SEARCH("ggggggggggggggg",AK207)))</formula>
    </cfRule>
  </conditionalFormatting>
  <dataValidations disablePrompts="1" count="1">
    <dataValidation type="list" allowBlank="1" showInputMessage="1" showErrorMessage="1" sqref="X9">
      <formula1>#REF!</formula1>
    </dataValidation>
  </dataValidations>
  <pageMargins left="0.23622047244094491" right="0.23622047244094491" top="0.31496062992125984" bottom="0.31496062992125984" header="0.31496062992125984" footer="0.31496062992125984"/>
  <pageSetup paperSize="9" scale="33" fitToHeight="2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>
          <x14:formula1>
            <xm:f>Données!$F$30:$F$36</xm:f>
          </x14:formula1>
          <xm:sqref>J21:J22 J56:J57 J91:J92 J126:J127 J162:J163 J261:J262 J227:J228 J192:J193</xm:sqref>
        </x14:dataValidation>
        <x14:dataValidation type="list" allowBlank="1" showInputMessage="1" showErrorMessage="1">
          <x14:formula1>
            <xm:f>Élèves!$B$4:$B$29</xm:f>
          </x14:formula1>
          <xm:sqref>K5:R5</xm:sqref>
        </x14:dataValidation>
        <x14:dataValidation type="list" allowBlank="1" showInputMessage="1" showErrorMessage="1">
          <x14:formula1>
            <xm:f>Élèves!$C$4:$C$29</xm:f>
          </x14:formula1>
          <xm:sqref>K7:R7</xm:sqref>
        </x14:dataValidation>
        <x14:dataValidation type="list" allowBlank="1" showInputMessage="1" showErrorMessage="1">
          <x14:formula1>
            <xm:f>Données!$F$20:$F$27</xm:f>
          </x14:formula1>
          <xm:sqref>V5:X5</xm:sqref>
        </x14:dataValidation>
        <x14:dataValidation type="list" allowBlank="1" showInputMessage="1" showErrorMessage="1">
          <x14:formula1>
            <xm:f>Données!$H$30:$H$35</xm:f>
          </x14:formula1>
          <xm:sqref>AC5:AD5</xm:sqref>
        </x14:dataValidation>
        <x14:dataValidation type="list" allowBlank="1" showInputMessage="1" showErrorMessage="1">
          <x14:formula1>
            <xm:f>Données!$F$3:$F$9</xm:f>
          </x14:formula1>
          <xm:sqref>AK5:AL5</xm:sqref>
        </x14:dataValidation>
        <x14:dataValidation type="list" allowBlank="1" showInputMessage="1" showErrorMessage="1">
          <x14:formula1>
            <xm:f>Données!$N$17:$N$34</xm:f>
          </x14:formula1>
          <xm:sqref>W7:AF7</xm:sqref>
        </x14:dataValidation>
        <x14:dataValidation type="list" allowBlank="1" showInputMessage="1" showErrorMessage="1">
          <x14:formula1>
            <xm:f>Données!$B$3:$B$83</xm:f>
          </x14:formula1>
          <xm:sqref>Q10:R10</xm:sqref>
        </x14:dataValidation>
        <x14:dataValidation type="list" allowBlank="1" showInputMessage="1" showErrorMessage="1">
          <x14:formula1>
            <xm:f>Compétences!$B$3:$B$67</xm:f>
          </x14:formula1>
          <xm:sqref>K21:L21 K56:L56 K91:L91 K126:L126 K192:L192 K261:L261 K227:L227 K162:L162</xm:sqref>
        </x14:dataValidation>
        <x14:dataValidation type="list" allowBlank="1" showInputMessage="1" showErrorMessage="1">
          <x14:formula1>
            <xm:f>Données!#REF!</xm:f>
          </x14:formula1>
          <xm:sqref>K262 K163 K127 K92 K57 K22 K228 K193</xm:sqref>
        </x14:dataValidation>
        <x14:dataValidation type="list" allowBlank="1" showInputMessage="1" showErrorMessage="1">
          <x14:formula1>
            <xm:f>Données!$I$14:$I$28</xm:f>
          </x14:formula1>
          <xm:sqref>AK7:AL7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50"/>
    <pageSetUpPr fitToPage="1"/>
  </sheetPr>
  <dimension ref="A1:BX1048194"/>
  <sheetViews>
    <sheetView zoomScale="40" workbookViewId="0">
      <selection activeCell="AY30" sqref="AY30"/>
    </sheetView>
  </sheetViews>
  <sheetFormatPr baseColWidth="10" defaultColWidth="10.85546875" defaultRowHeight="15"/>
  <cols>
    <col min="1" max="1" width="1.7109375" style="1" customWidth="1"/>
    <col min="2" max="2" width="2.42578125" style="1" customWidth="1"/>
    <col min="3" max="3" width="1.7109375" style="1" customWidth="1"/>
    <col min="4" max="4" width="10.85546875" style="2" customWidth="1"/>
    <col min="5" max="5" width="7.42578125" style="1" customWidth="1"/>
    <col min="6" max="6" width="1.7109375" style="1" customWidth="1"/>
    <col min="7" max="7" width="5" style="1" customWidth="1"/>
    <col min="8" max="8" width="7.42578125" style="1" customWidth="1"/>
    <col min="9" max="42" width="5.85546875" style="1" customWidth="1"/>
    <col min="43" max="43" width="5" style="1" customWidth="1"/>
    <col min="44" max="44" width="4.140625" style="1" customWidth="1"/>
    <col min="45" max="45" width="11.7109375" style="1" customWidth="1"/>
    <col min="46" max="46" width="1.7109375" style="1" customWidth="1"/>
    <col min="47" max="47" width="8.28515625" style="1" customWidth="1"/>
    <col min="48" max="48" width="3.28515625" style="1" customWidth="1"/>
    <col min="49" max="50" width="1.7109375" style="1" customWidth="1"/>
    <col min="51" max="51" width="10" style="1" customWidth="1"/>
    <col min="52" max="52" width="3.28515625" style="1" customWidth="1"/>
    <col min="53" max="53" width="1.7109375" style="1" customWidth="1"/>
    <col min="54" max="54" width="2.42578125" style="1" customWidth="1"/>
    <col min="55" max="55" width="10.85546875" style="160"/>
    <col min="56" max="56" width="28.28515625" style="63" customWidth="1"/>
    <col min="57" max="57" width="26.140625" style="63" customWidth="1"/>
    <col min="58" max="58" width="24" style="63" customWidth="1"/>
    <col min="59" max="71" width="10.85546875" style="160"/>
    <col min="72" max="76" width="10.85546875" style="3"/>
    <col min="77" max="16384" width="10.85546875" style="1"/>
  </cols>
  <sheetData>
    <row r="1" spans="2:76" ht="9.9499999999999993" customHeight="1"/>
    <row r="2" spans="2:76" ht="15" customHeight="1"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7"/>
    </row>
    <row r="3" spans="2:76" ht="9.9499999999999993" customHeight="1">
      <c r="B3" s="8"/>
      <c r="F3" s="9"/>
      <c r="G3" s="9"/>
      <c r="H3" s="10"/>
      <c r="I3" s="9"/>
      <c r="J3" s="9"/>
      <c r="K3" s="11"/>
      <c r="L3" s="11"/>
      <c r="M3" s="11"/>
      <c r="N3" s="11"/>
      <c r="O3" s="11"/>
      <c r="P3" s="11"/>
      <c r="Q3" s="11"/>
      <c r="Z3" s="9"/>
      <c r="AA3" s="9"/>
      <c r="AB3" s="11"/>
      <c r="AC3" s="11"/>
      <c r="AD3" s="11"/>
      <c r="AE3" s="11"/>
      <c r="AF3" s="11"/>
      <c r="AG3" s="11"/>
      <c r="AH3" s="9"/>
      <c r="AI3" s="9"/>
      <c r="AJ3" s="9"/>
      <c r="AK3" s="11"/>
      <c r="AL3" s="11"/>
      <c r="AM3" s="11"/>
      <c r="AN3" s="11"/>
      <c r="AO3" s="11"/>
      <c r="AY3" s="12"/>
      <c r="AZ3" s="12"/>
      <c r="BA3" s="12"/>
      <c r="BB3" s="13"/>
    </row>
    <row r="4" spans="2:76" ht="9.9499999999999993" customHeight="1">
      <c r="B4" s="8"/>
      <c r="F4" s="9"/>
      <c r="G4" s="9"/>
      <c r="H4" s="10"/>
      <c r="I4" s="9"/>
      <c r="J4" s="9"/>
      <c r="K4" s="11"/>
      <c r="L4" s="11"/>
      <c r="M4" s="11"/>
      <c r="N4" s="11"/>
      <c r="O4" s="11"/>
      <c r="P4" s="11"/>
      <c r="Q4" s="11"/>
      <c r="Z4" s="9"/>
      <c r="AA4" s="9"/>
      <c r="AB4" s="11"/>
      <c r="AC4" s="11"/>
      <c r="AD4" s="11"/>
      <c r="AE4" s="11"/>
      <c r="AF4" s="11"/>
      <c r="AG4" s="11"/>
      <c r="AH4" s="9"/>
      <c r="AI4" s="9"/>
      <c r="AJ4" s="9"/>
      <c r="AK4" s="11"/>
      <c r="AL4" s="11"/>
      <c r="AM4" s="11"/>
      <c r="AN4" s="11"/>
      <c r="AO4" s="11"/>
      <c r="BA4" s="12"/>
      <c r="BB4" s="13"/>
    </row>
    <row r="5" spans="2:76" ht="27.95" customHeight="1">
      <c r="B5" s="8"/>
      <c r="F5" s="14"/>
      <c r="H5" s="366" t="s">
        <v>0</v>
      </c>
      <c r="I5" s="367"/>
      <c r="J5" s="368"/>
      <c r="K5" s="369" t="str">
        <f>'1. Compétence(s) évaluée(s)'!K5</f>
        <v>?</v>
      </c>
      <c r="L5" s="370"/>
      <c r="M5" s="370"/>
      <c r="N5" s="370"/>
      <c r="O5" s="370"/>
      <c r="P5" s="370"/>
      <c r="Q5" s="370"/>
      <c r="R5" s="370"/>
      <c r="S5" s="15"/>
      <c r="T5" s="372" t="s">
        <v>2</v>
      </c>
      <c r="U5" s="373"/>
      <c r="V5" s="374" t="str">
        <f>'1. Compétence(s) évaluée(s)'!V5</f>
        <v>Terminale</v>
      </c>
      <c r="W5" s="375"/>
      <c r="X5" s="376"/>
      <c r="Y5" s="16"/>
      <c r="Z5" s="372" t="s">
        <v>4</v>
      </c>
      <c r="AA5" s="377"/>
      <c r="AB5" s="373"/>
      <c r="AC5" s="374" t="str">
        <f>'1. Compétence(s) évaluée(s)'!AC5</f>
        <v>BCP</v>
      </c>
      <c r="AD5" s="376"/>
      <c r="AE5" s="16"/>
      <c r="AF5" s="16"/>
      <c r="AG5" s="16"/>
      <c r="AH5" s="17"/>
      <c r="AI5" s="372" t="s">
        <v>6</v>
      </c>
      <c r="AJ5" s="373"/>
      <c r="AK5" s="374" t="str">
        <f>'1. Compétence(s) évaluée(s)'!AK5</f>
        <v>?</v>
      </c>
      <c r="AL5" s="375"/>
      <c r="AM5" s="376"/>
      <c r="AN5" s="19"/>
      <c r="AO5" s="458"/>
      <c r="AP5" s="458"/>
      <c r="AQ5" s="20"/>
      <c r="AR5" s="20"/>
      <c r="AV5" s="21"/>
      <c r="AW5" s="21"/>
      <c r="AX5" s="21"/>
      <c r="BB5" s="13"/>
    </row>
    <row r="6" spans="2:76" ht="9.9499999999999993" customHeight="1">
      <c r="B6" s="8"/>
      <c r="H6" s="22"/>
      <c r="I6" s="22"/>
      <c r="J6" s="22"/>
      <c r="K6" s="23"/>
      <c r="L6" s="23"/>
      <c r="M6" s="23"/>
      <c r="N6" s="23"/>
      <c r="O6" s="23"/>
      <c r="P6" s="23"/>
      <c r="Q6" s="24"/>
      <c r="R6" s="24"/>
      <c r="S6" s="25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0"/>
      <c r="AO6" s="20"/>
      <c r="AP6" s="20"/>
      <c r="AQ6" s="20"/>
      <c r="AR6" s="20"/>
      <c r="AV6" s="21"/>
      <c r="AW6" s="21"/>
      <c r="AX6" s="21"/>
      <c r="BB6" s="13"/>
    </row>
    <row r="7" spans="2:76" ht="27.95" customHeight="1">
      <c r="B7" s="8"/>
      <c r="F7" s="14"/>
      <c r="H7" s="366" t="s">
        <v>7</v>
      </c>
      <c r="I7" s="367"/>
      <c r="J7" s="368"/>
      <c r="K7" s="369" t="str">
        <f>'1. Compétence(s) évaluée(s)'!K7</f>
        <v>?</v>
      </c>
      <c r="L7" s="370"/>
      <c r="M7" s="370"/>
      <c r="N7" s="370"/>
      <c r="O7" s="370"/>
      <c r="P7" s="370"/>
      <c r="Q7" s="370"/>
      <c r="R7" s="370"/>
      <c r="S7" s="15"/>
      <c r="T7" s="372" t="s">
        <v>8</v>
      </c>
      <c r="U7" s="377"/>
      <c r="V7" s="373"/>
      <c r="W7" s="374" t="str">
        <f>'1. Compétence(s) évaluée(s)'!W7</f>
        <v>M.E.E</v>
      </c>
      <c r="X7" s="375"/>
      <c r="Y7" s="375"/>
      <c r="Z7" s="375"/>
      <c r="AA7" s="375"/>
      <c r="AB7" s="375"/>
      <c r="AC7" s="375"/>
      <c r="AD7" s="375"/>
      <c r="AE7" s="375"/>
      <c r="AF7" s="376"/>
      <c r="AG7" s="27"/>
      <c r="AH7" s="24"/>
      <c r="AO7" s="24"/>
      <c r="AP7" s="20"/>
      <c r="AQ7" s="20"/>
      <c r="AR7" s="20"/>
      <c r="AV7" s="21"/>
      <c r="AW7" s="21"/>
      <c r="AX7" s="21"/>
      <c r="BB7" s="13"/>
    </row>
    <row r="8" spans="2:76" s="28" customFormat="1" ht="15" customHeight="1">
      <c r="B8" s="29"/>
      <c r="D8" s="3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31" t="s">
        <v>11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1"/>
      <c r="AQ8" s="1"/>
      <c r="AR8" s="1"/>
      <c r="AS8" s="1"/>
      <c r="AT8" s="1"/>
      <c r="AU8" s="1"/>
      <c r="AV8" s="32"/>
      <c r="AW8" s="32"/>
      <c r="AX8" s="32"/>
      <c r="BB8" s="33"/>
      <c r="BC8" s="160"/>
      <c r="BD8" s="63"/>
      <c r="BE8" s="63"/>
      <c r="BF8" s="63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3"/>
      <c r="BU8" s="3"/>
      <c r="BV8" s="3"/>
      <c r="BW8" s="3"/>
      <c r="BX8" s="3"/>
    </row>
    <row r="9" spans="2:76" ht="9.9499999999999993" customHeight="1">
      <c r="B9" s="8"/>
      <c r="D9" s="34"/>
      <c r="E9" s="21"/>
      <c r="T9" s="35"/>
      <c r="U9" s="35"/>
      <c r="V9" s="35"/>
      <c r="W9" s="35"/>
      <c r="X9" s="36"/>
      <c r="Y9" s="36"/>
      <c r="Z9" s="36"/>
      <c r="AA9" s="36"/>
      <c r="AV9" s="37"/>
      <c r="AW9" s="37"/>
      <c r="AX9" s="37"/>
      <c r="BB9" s="13"/>
    </row>
    <row r="10" spans="2:76" s="28" customFormat="1" ht="60" customHeight="1">
      <c r="B10" s="378" t="s">
        <v>12</v>
      </c>
      <c r="C10" s="379"/>
      <c r="D10" s="379"/>
      <c r="E10" s="379"/>
      <c r="F10" s="39"/>
      <c r="G10" s="40"/>
      <c r="H10" s="380" t="s">
        <v>13</v>
      </c>
      <c r="I10" s="380"/>
      <c r="J10" s="380"/>
      <c r="K10" s="380"/>
      <c r="L10" s="380"/>
      <c r="M10" s="380"/>
      <c r="N10" s="380"/>
      <c r="O10" s="380"/>
      <c r="P10" s="380"/>
      <c r="Q10" s="381">
        <f>'1. Compétence(s) évaluée(s)'!Q10</f>
        <v>2</v>
      </c>
      <c r="R10" s="381"/>
      <c r="S10" s="382" t="s">
        <v>14</v>
      </c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41" t="s">
        <v>15</v>
      </c>
      <c r="AK10" s="451">
        <f>'1. Compétence(s) évaluée(s)'!AK10</f>
        <v>0</v>
      </c>
      <c r="AL10" s="451"/>
      <c r="AM10" s="451"/>
      <c r="AN10" s="451"/>
      <c r="AO10" s="451"/>
      <c r="AP10" s="451"/>
      <c r="AQ10" s="451"/>
      <c r="AR10" s="451"/>
      <c r="AS10" s="451"/>
      <c r="AT10" s="451"/>
      <c r="AU10" s="451"/>
      <c r="AV10" s="451"/>
      <c r="AW10" s="451"/>
      <c r="AX10" s="39"/>
      <c r="AY10" s="39"/>
      <c r="AZ10" s="39"/>
      <c r="BA10" s="39"/>
      <c r="BB10" s="42"/>
      <c r="BC10" s="160"/>
      <c r="BD10" s="63"/>
      <c r="BE10" s="63"/>
      <c r="BF10" s="63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3"/>
      <c r="BU10" s="3"/>
      <c r="BV10" s="3"/>
      <c r="BW10" s="3"/>
      <c r="BX10" s="3"/>
    </row>
    <row r="11" spans="2:76" ht="29.1" customHeight="1">
      <c r="B11" s="43"/>
      <c r="C11" s="44"/>
      <c r="D11" s="45"/>
      <c r="E11" s="44"/>
      <c r="F11" s="44"/>
      <c r="G11" s="46"/>
      <c r="H11" s="384" t="s">
        <v>16</v>
      </c>
      <c r="I11" s="384"/>
      <c r="J11" s="384"/>
      <c r="K11" s="384"/>
      <c r="L11" s="384"/>
      <c r="M11" s="384"/>
      <c r="N11" s="384"/>
      <c r="O11" s="384"/>
      <c r="P11" s="384"/>
      <c r="Q11" s="385">
        <f ca="1">TODAY()</f>
        <v>44600</v>
      </c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8"/>
      <c r="AT11" s="49"/>
      <c r="AU11" s="49"/>
      <c r="AV11" s="49"/>
      <c r="AW11" s="49"/>
      <c r="AX11" s="49"/>
      <c r="AY11" s="49"/>
      <c r="AZ11" s="49"/>
      <c r="BA11" s="49"/>
      <c r="BB11" s="50"/>
    </row>
    <row r="12" spans="2:76" ht="5.0999999999999996" customHeight="1">
      <c r="B12" s="8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3"/>
    </row>
    <row r="13" spans="2:76" ht="12" customHeight="1">
      <c r="B13" s="8"/>
      <c r="G13" s="51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54"/>
      <c r="AT13" s="55"/>
      <c r="AU13" s="56"/>
      <c r="AV13" s="57"/>
      <c r="AW13" s="58"/>
      <c r="AX13" s="59"/>
      <c r="AY13" s="58"/>
      <c r="AZ13" s="60"/>
      <c r="BA13" s="26"/>
      <c r="BB13" s="61"/>
    </row>
    <row r="14" spans="2:76" ht="12" customHeight="1">
      <c r="B14" s="161"/>
      <c r="G14" s="51"/>
      <c r="H14" s="388"/>
      <c r="I14" s="388"/>
      <c r="J14" s="388"/>
      <c r="K14" s="26"/>
      <c r="L14" s="426"/>
      <c r="M14" s="426"/>
      <c r="N14" s="426"/>
      <c r="O14" s="26"/>
      <c r="P14" s="471"/>
      <c r="Q14" s="471"/>
      <c r="S14" s="472"/>
      <c r="T14" s="472"/>
      <c r="U14" s="472"/>
      <c r="V14" s="472"/>
      <c r="W14" s="472"/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2"/>
      <c r="AL14" s="472"/>
      <c r="AM14" s="26"/>
      <c r="AN14" s="473"/>
      <c r="AO14" s="473"/>
      <c r="AP14" s="473"/>
      <c r="AQ14" s="26"/>
      <c r="AR14" s="26"/>
      <c r="AS14" s="62"/>
      <c r="AT14" s="62"/>
      <c r="AU14" s="62"/>
      <c r="AV14" s="62"/>
      <c r="AW14" s="51"/>
      <c r="AX14" s="63"/>
      <c r="AY14" s="51"/>
      <c r="AZ14" s="63"/>
      <c r="BA14" s="26"/>
      <c r="BB14" s="162"/>
    </row>
    <row r="15" spans="2:76" ht="99.95" customHeight="1">
      <c r="B15" s="8"/>
      <c r="G15" s="51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62"/>
      <c r="AT15" s="62"/>
      <c r="AU15" s="62"/>
      <c r="AV15" s="62"/>
      <c r="AW15" s="51"/>
      <c r="AX15" s="63"/>
      <c r="AY15" s="51"/>
      <c r="AZ15" s="63"/>
      <c r="BA15" s="26"/>
      <c r="BB15" s="61"/>
    </row>
    <row r="16" spans="2:76" ht="20.100000000000001" customHeight="1">
      <c r="B16" s="8"/>
      <c r="E16" s="386">
        <v>2</v>
      </c>
      <c r="F16" s="65"/>
      <c r="G16" s="387" t="s">
        <v>67</v>
      </c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66"/>
      <c r="AV16" s="51"/>
      <c r="AW16" s="51"/>
      <c r="AX16" s="51"/>
      <c r="AY16" s="51"/>
      <c r="AZ16" s="51"/>
      <c r="BA16" s="51"/>
      <c r="BB16" s="13"/>
    </row>
    <row r="17" spans="2:76" ht="20.100000000000001" customHeight="1">
      <c r="B17" s="8"/>
      <c r="D17" s="64"/>
      <c r="E17" s="386"/>
      <c r="F17" s="65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66"/>
      <c r="AV17" s="51"/>
      <c r="AW17" s="51"/>
      <c r="AX17" s="51"/>
      <c r="AY17" s="51"/>
      <c r="AZ17" s="51"/>
      <c r="BA17" s="51"/>
      <c r="BB17" s="13"/>
    </row>
    <row r="18" spans="2:76" s="16" customFormat="1" ht="24.95" customHeight="1">
      <c r="B18" s="70"/>
      <c r="D18" s="71"/>
      <c r="G18" s="72"/>
      <c r="H18" s="73"/>
      <c r="I18" s="73"/>
      <c r="J18" s="73"/>
      <c r="K18" s="73"/>
      <c r="L18" s="35"/>
      <c r="M18" s="35"/>
      <c r="N18" s="74"/>
      <c r="O18" s="74"/>
      <c r="Q18" s="35"/>
      <c r="R18" s="35"/>
      <c r="S18" s="35"/>
      <c r="T18" s="35"/>
      <c r="U18" s="76"/>
      <c r="V18" s="76"/>
      <c r="W18" s="76"/>
      <c r="X18" s="76"/>
      <c r="Y18" s="76"/>
      <c r="Z18" s="74"/>
      <c r="AB18" s="35"/>
      <c r="AC18" s="35"/>
      <c r="AD18" s="35"/>
      <c r="AE18" s="74"/>
      <c r="AF18" s="74"/>
      <c r="AG18" s="74"/>
      <c r="AH18" s="77"/>
      <c r="AI18" s="77"/>
      <c r="AJ18" s="77"/>
      <c r="AK18" s="78"/>
      <c r="AL18" s="78"/>
      <c r="AM18" s="78"/>
      <c r="AN18" s="163"/>
      <c r="AO18" s="163"/>
      <c r="AP18" s="163"/>
      <c r="AQ18" s="163"/>
      <c r="AR18" s="163"/>
      <c r="AS18" s="163"/>
      <c r="AT18" s="72"/>
      <c r="AU18" s="72"/>
      <c r="AV18" s="72"/>
      <c r="AW18" s="72"/>
      <c r="AX18" s="72"/>
      <c r="AY18" s="72"/>
      <c r="AZ18" s="72"/>
      <c r="BA18" s="72"/>
      <c r="BB18" s="79"/>
      <c r="BC18" s="36"/>
      <c r="BD18" s="164"/>
      <c r="BE18" s="164"/>
      <c r="BF18" s="75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78"/>
      <c r="BU18" s="78"/>
      <c r="BV18" s="78"/>
      <c r="BW18" s="78"/>
      <c r="BX18" s="78"/>
    </row>
    <row r="19" spans="2:76" s="16" customFormat="1" ht="408" customHeight="1">
      <c r="B19" s="165"/>
      <c r="D19" s="71"/>
      <c r="G19" s="72"/>
      <c r="H19" s="73"/>
      <c r="I19" s="73"/>
      <c r="J19" s="73"/>
      <c r="K19" s="73"/>
      <c r="L19" s="35"/>
      <c r="M19" s="35"/>
      <c r="N19" s="74"/>
      <c r="O19" s="74"/>
      <c r="Q19" s="35"/>
      <c r="R19" s="35"/>
      <c r="S19" s="35"/>
      <c r="T19" s="35"/>
      <c r="U19" s="76"/>
      <c r="V19" s="76"/>
      <c r="W19" s="76"/>
      <c r="X19" s="76"/>
      <c r="Y19" s="76"/>
      <c r="Z19" s="74"/>
      <c r="AB19" s="35"/>
      <c r="AC19" s="35"/>
      <c r="AD19" s="35"/>
      <c r="AE19" s="74"/>
      <c r="AF19" s="74"/>
      <c r="AG19" s="74"/>
      <c r="AH19" s="77"/>
      <c r="AI19" s="77"/>
      <c r="AJ19" s="77"/>
      <c r="AK19" s="78"/>
      <c r="AL19" s="78"/>
      <c r="AM19" s="78"/>
      <c r="AN19" s="163"/>
      <c r="AO19" s="163"/>
      <c r="AP19" s="163"/>
      <c r="AQ19" s="163"/>
      <c r="AR19" s="163"/>
      <c r="AS19" s="163"/>
      <c r="AT19" s="72"/>
      <c r="AU19" s="72"/>
      <c r="AV19" s="72"/>
      <c r="AW19" s="72"/>
      <c r="AX19" s="72"/>
      <c r="AY19" s="72"/>
      <c r="AZ19" s="72"/>
      <c r="BA19" s="72"/>
      <c r="BB19" s="166"/>
      <c r="BC19" s="36"/>
      <c r="BD19" s="164"/>
      <c r="BE19" s="164"/>
      <c r="BF19" s="75"/>
      <c r="BG19" s="36"/>
      <c r="BH19" s="36"/>
      <c r="BI19" s="167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78"/>
      <c r="BU19" s="78"/>
      <c r="BV19" s="78"/>
      <c r="BW19" s="78"/>
      <c r="BX19" s="78"/>
    </row>
    <row r="20" spans="2:76" s="16" customFormat="1" ht="39.950000000000003" customHeight="1">
      <c r="B20" s="70"/>
      <c r="D20" s="71"/>
      <c r="G20" s="168"/>
      <c r="H20" s="169"/>
      <c r="I20" s="169"/>
      <c r="J20" s="169"/>
      <c r="K20" s="169"/>
      <c r="L20" s="170"/>
      <c r="M20" s="170"/>
      <c r="N20" s="171"/>
      <c r="O20" s="171"/>
      <c r="P20" s="172"/>
      <c r="Q20" s="170"/>
      <c r="R20" s="170"/>
      <c r="S20" s="170"/>
      <c r="T20" s="170"/>
      <c r="U20" s="173"/>
      <c r="V20" s="173"/>
      <c r="W20" s="173"/>
      <c r="X20" s="173"/>
      <c r="Y20" s="173"/>
      <c r="Z20" s="171"/>
      <c r="AA20" s="172"/>
      <c r="AB20" s="170"/>
      <c r="AC20" s="170"/>
      <c r="AD20" s="170"/>
      <c r="AE20" s="171"/>
      <c r="AF20" s="171"/>
      <c r="AG20" s="171"/>
      <c r="AH20" s="174"/>
      <c r="AI20" s="174"/>
      <c r="AJ20" s="174"/>
      <c r="AK20" s="175"/>
      <c r="AL20" s="175"/>
      <c r="AM20" s="175"/>
      <c r="AN20" s="176"/>
      <c r="AO20" s="176"/>
      <c r="AP20" s="176"/>
      <c r="AQ20" s="163"/>
      <c r="AR20" s="163"/>
      <c r="AT20" s="72"/>
      <c r="AU20" s="72"/>
      <c r="AV20" s="72"/>
      <c r="AW20" s="72"/>
      <c r="AX20" s="72"/>
      <c r="AY20" s="72"/>
      <c r="AZ20" s="72"/>
      <c r="BA20" s="72"/>
      <c r="BB20" s="79"/>
      <c r="BC20" s="177"/>
      <c r="BD20" s="164"/>
      <c r="BE20" s="164"/>
      <c r="BF20" s="75"/>
      <c r="BG20" s="178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78"/>
      <c r="BU20" s="78"/>
      <c r="BV20" s="78"/>
      <c r="BW20" s="78"/>
      <c r="BX20" s="78"/>
    </row>
    <row r="21" spans="2:76" s="16" customFormat="1" ht="15" customHeight="1">
      <c r="B21" s="70"/>
      <c r="D21" s="71"/>
      <c r="G21" s="179"/>
      <c r="H21" s="180"/>
      <c r="I21" s="180"/>
      <c r="J21" s="180"/>
      <c r="K21" s="180"/>
      <c r="L21" s="181"/>
      <c r="M21" s="181"/>
      <c r="N21" s="182"/>
      <c r="O21" s="182"/>
      <c r="P21" s="183"/>
      <c r="Q21" s="181"/>
      <c r="R21" s="181"/>
      <c r="S21" s="181"/>
      <c r="T21" s="181"/>
      <c r="U21" s="184"/>
      <c r="V21" s="184"/>
      <c r="W21" s="184"/>
      <c r="X21" s="184"/>
      <c r="Y21" s="184"/>
      <c r="Z21" s="182"/>
      <c r="AA21" s="183"/>
      <c r="AB21" s="181"/>
      <c r="AC21" s="181"/>
      <c r="AD21" s="181"/>
      <c r="AE21" s="182"/>
      <c r="AF21" s="182"/>
      <c r="AG21" s="182"/>
      <c r="AH21" s="185"/>
      <c r="AI21" s="185"/>
      <c r="AJ21" s="185"/>
      <c r="AK21" s="186"/>
      <c r="AL21" s="186"/>
      <c r="AM21" s="186"/>
      <c r="AN21" s="187"/>
      <c r="AO21" s="187"/>
      <c r="AP21" s="187"/>
      <c r="AQ21" s="188"/>
      <c r="AR21" s="189"/>
      <c r="AS21" s="190"/>
      <c r="AT21" s="191"/>
      <c r="AU21" s="192"/>
      <c r="AV21" s="193"/>
      <c r="AW21" s="193"/>
      <c r="AX21" s="193"/>
      <c r="AY21" s="194"/>
      <c r="AZ21" s="195"/>
      <c r="BA21" s="195"/>
      <c r="BB21" s="196"/>
      <c r="BC21" s="197"/>
      <c r="BD21" s="198" t="s">
        <v>68</v>
      </c>
      <c r="BE21" s="198" t="s">
        <v>69</v>
      </c>
      <c r="BF21" s="198" t="s">
        <v>70</v>
      </c>
      <c r="BG21" s="199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78"/>
      <c r="BU21" s="78"/>
      <c r="BV21" s="78"/>
      <c r="BW21" s="78"/>
      <c r="BX21" s="78"/>
    </row>
    <row r="22" spans="2:76" s="16" customFormat="1" ht="24.95" customHeight="1">
      <c r="B22" s="70"/>
      <c r="D22" s="71"/>
      <c r="G22" s="200"/>
      <c r="H22" s="433" t="s">
        <v>20</v>
      </c>
      <c r="I22" s="434"/>
      <c r="J22" s="435"/>
      <c r="K22" s="201"/>
      <c r="L22" s="436" t="s">
        <v>71</v>
      </c>
      <c r="M22" s="437"/>
      <c r="N22" s="438"/>
      <c r="O22" s="201"/>
      <c r="P22" s="439" t="s">
        <v>19</v>
      </c>
      <c r="Q22" s="440"/>
      <c r="R22" s="44"/>
      <c r="S22" s="441" t="s">
        <v>72</v>
      </c>
      <c r="T22" s="442"/>
      <c r="U22" s="442"/>
      <c r="V22" s="442"/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3"/>
      <c r="AM22" s="201"/>
      <c r="AN22" s="202"/>
      <c r="AO22" s="202"/>
      <c r="AP22" s="202"/>
      <c r="AQ22" s="203"/>
      <c r="AR22" s="189"/>
      <c r="AS22" s="204"/>
      <c r="AT22" s="205"/>
      <c r="AU22" s="205"/>
      <c r="AV22" s="19"/>
      <c r="AW22" s="19"/>
      <c r="AX22" s="19"/>
      <c r="AY22" s="206"/>
      <c r="AZ22" s="195"/>
      <c r="BA22" s="195"/>
      <c r="BB22" s="196"/>
      <c r="BC22" s="197"/>
      <c r="BD22" s="198"/>
      <c r="BE22" s="198"/>
      <c r="BF22" s="198"/>
      <c r="BG22" s="199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78"/>
      <c r="BU22" s="78"/>
      <c r="BV22" s="78"/>
      <c r="BW22" s="78"/>
      <c r="BX22" s="78"/>
    </row>
    <row r="23" spans="2:76" s="16" customFormat="1" ht="24.95" customHeight="1">
      <c r="B23" s="70"/>
      <c r="D23" s="71"/>
      <c r="G23" s="207"/>
      <c r="H23" s="208"/>
      <c r="I23" s="208"/>
      <c r="J23" s="208"/>
      <c r="K23" s="208"/>
      <c r="L23" s="209"/>
      <c r="M23" s="209"/>
      <c r="N23" s="210"/>
      <c r="O23" s="210"/>
      <c r="P23" s="202"/>
      <c r="Q23" s="209"/>
      <c r="R23" s="209"/>
      <c r="S23" s="209"/>
      <c r="T23" s="209"/>
      <c r="U23" s="211"/>
      <c r="V23" s="211"/>
      <c r="W23" s="211"/>
      <c r="X23" s="211"/>
      <c r="Y23" s="211"/>
      <c r="Z23" s="210"/>
      <c r="AA23" s="202"/>
      <c r="AB23" s="209"/>
      <c r="AC23" s="209"/>
      <c r="AD23" s="209"/>
      <c r="AE23" s="210"/>
      <c r="AF23" s="210"/>
      <c r="AG23" s="210"/>
      <c r="AH23" s="212"/>
      <c r="AI23" s="212"/>
      <c r="AJ23" s="212"/>
      <c r="AK23" s="213"/>
      <c r="AL23" s="213"/>
      <c r="AM23" s="214"/>
      <c r="AN23" s="202"/>
      <c r="AO23" s="202"/>
      <c r="AP23" s="215"/>
      <c r="AQ23" s="216"/>
      <c r="AR23" s="217"/>
      <c r="AS23" s="204"/>
      <c r="AT23" s="205"/>
      <c r="AU23" s="205"/>
      <c r="AV23" s="19"/>
      <c r="AW23" s="19"/>
      <c r="AX23" s="19"/>
      <c r="AY23" s="206"/>
      <c r="AZ23" s="195"/>
      <c r="BA23" s="195"/>
      <c r="BB23" s="196"/>
      <c r="BC23" s="197"/>
      <c r="BD23" s="198"/>
      <c r="BE23" s="198"/>
      <c r="BF23" s="198"/>
      <c r="BG23" s="199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78"/>
      <c r="BU23" s="78"/>
      <c r="BV23" s="78"/>
      <c r="BW23" s="78"/>
      <c r="BX23" s="78"/>
    </row>
    <row r="24" spans="2:76" s="16" customFormat="1" ht="50.1" customHeight="1">
      <c r="B24" s="70"/>
      <c r="D24" s="71"/>
      <c r="G24" s="207"/>
      <c r="H24" s="444" t="str">
        <f>'1. Compétence(s) évaluée(s)'!K21</f>
        <v>C3.1</v>
      </c>
      <c r="I24" s="444"/>
      <c r="J24" s="444"/>
      <c r="K24" s="218" t="str">
        <f>IF((H24)=0,"","&gt;&gt;")</f>
        <v>&gt;&gt;</v>
      </c>
      <c r="L24" s="445" t="str">
        <f>'1. Compétence(s) évaluée(s)'!H21</f>
        <v/>
      </c>
      <c r="M24" s="446"/>
      <c r="N24" s="447"/>
      <c r="O24" s="219" t="str">
        <f>IF((P24)=0,"","&gt;&gt;")</f>
        <v>&gt;&gt;</v>
      </c>
      <c r="P24" s="448">
        <f>'1. Compétence(s) évaluée(s)'!J21</f>
        <v>6</v>
      </c>
      <c r="Q24" s="449"/>
      <c r="R24" s="219" t="str">
        <f>IF((P24)=0,"","&gt;&gt;")</f>
        <v>&gt;&gt;</v>
      </c>
      <c r="S24" s="452" t="s">
        <v>1</v>
      </c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3"/>
      <c r="AL24" s="454"/>
      <c r="AM24" s="220"/>
      <c r="AN24" s="459" t="s">
        <v>73</v>
      </c>
      <c r="AO24" s="460"/>
      <c r="AP24" s="461"/>
      <c r="AQ24" s="221"/>
      <c r="AR24" s="189"/>
      <c r="AS24" s="204"/>
      <c r="AT24" s="205"/>
      <c r="AU24" s="205"/>
      <c r="AV24" s="19"/>
      <c r="AW24" s="19"/>
      <c r="AX24" s="19"/>
      <c r="AY24" s="206"/>
      <c r="AZ24" s="195"/>
      <c r="BA24" s="195"/>
      <c r="BB24" s="196"/>
      <c r="BC24" s="197"/>
      <c r="BD24" s="75" t="str">
        <f>H24</f>
        <v>C3.1</v>
      </c>
      <c r="BE24" s="222" t="str">
        <f>IFERROR(L24,"")</f>
        <v/>
      </c>
      <c r="BF24" s="75">
        <v>10</v>
      </c>
      <c r="BG24" s="199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78"/>
      <c r="BU24" s="78"/>
      <c r="BV24" s="78"/>
      <c r="BW24" s="78"/>
      <c r="BX24" s="78"/>
    </row>
    <row r="25" spans="2:76" s="16" customFormat="1" ht="39.950000000000003" customHeight="1">
      <c r="B25" s="70"/>
      <c r="D25" s="71"/>
      <c r="G25" s="207"/>
      <c r="H25" s="223"/>
      <c r="I25" s="223"/>
      <c r="J25" s="223"/>
      <c r="K25" s="224"/>
      <c r="L25" s="225"/>
      <c r="M25" s="225"/>
      <c r="N25" s="225"/>
      <c r="O25" s="226"/>
      <c r="P25" s="227"/>
      <c r="Q25" s="227"/>
      <c r="R25" s="219"/>
      <c r="S25" s="455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7"/>
      <c r="AM25" s="220"/>
      <c r="AN25" s="462"/>
      <c r="AO25" s="463"/>
      <c r="AP25" s="464"/>
      <c r="AQ25" s="221"/>
      <c r="AR25" s="189"/>
      <c r="AS25" s="204"/>
      <c r="AT25" s="205"/>
      <c r="AU25" s="205"/>
      <c r="AV25" s="19"/>
      <c r="AW25" s="19"/>
      <c r="AX25" s="19"/>
      <c r="AY25" s="206"/>
      <c r="AZ25" s="195"/>
      <c r="BA25" s="195"/>
      <c r="BB25" s="196"/>
      <c r="BC25" s="197"/>
      <c r="BD25" s="75"/>
      <c r="BE25" s="222"/>
      <c r="BF25" s="75"/>
      <c r="BG25" s="199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78"/>
      <c r="BU25" s="78"/>
      <c r="BV25" s="78"/>
      <c r="BW25" s="78"/>
      <c r="BX25" s="78"/>
    </row>
    <row r="26" spans="2:76" ht="30" customHeight="1">
      <c r="B26" s="8"/>
      <c r="G26" s="200"/>
      <c r="H26" s="228"/>
      <c r="I26" s="228"/>
      <c r="J26" s="228"/>
      <c r="K26" s="228"/>
      <c r="L26" s="228"/>
      <c r="M26" s="228"/>
      <c r="N26" s="228"/>
      <c r="O26" s="219"/>
      <c r="P26" s="229"/>
      <c r="Q26" s="229"/>
      <c r="R26" s="219"/>
      <c r="S26" s="230"/>
      <c r="T26" s="230"/>
      <c r="U26" s="230"/>
      <c r="V26" s="230"/>
      <c r="W26" s="230"/>
      <c r="X26" s="230"/>
      <c r="Y26" s="201"/>
      <c r="Z26" s="201"/>
      <c r="AA26" s="201"/>
      <c r="AB26" s="44"/>
      <c r="AC26" s="44"/>
      <c r="AD26" s="44"/>
      <c r="AE26" s="44"/>
      <c r="AF26" s="231"/>
      <c r="AG26" s="44"/>
      <c r="AH26" s="44"/>
      <c r="AI26" s="44"/>
      <c r="AJ26" s="44"/>
      <c r="AK26" s="44"/>
      <c r="AL26" s="44"/>
      <c r="AM26" s="232"/>
      <c r="AN26" s="44"/>
      <c r="AO26" s="44"/>
      <c r="AP26" s="44"/>
      <c r="AQ26" s="233"/>
      <c r="AR26" s="189"/>
      <c r="AS26" s="234"/>
      <c r="AT26" s="234"/>
      <c r="AU26" s="234"/>
      <c r="AV26" s="235"/>
      <c r="AW26" s="235"/>
      <c r="AX26" s="235"/>
      <c r="AY26" s="236"/>
      <c r="AZ26" s="237"/>
      <c r="BA26" s="237"/>
      <c r="BB26" s="238"/>
      <c r="BC26" s="239"/>
      <c r="BD26" s="75"/>
      <c r="BE26" s="75"/>
      <c r="BF26" s="75"/>
      <c r="BG26" s="240"/>
    </row>
    <row r="27" spans="2:76" s="16" customFormat="1" ht="50.1" customHeight="1">
      <c r="B27" s="70"/>
      <c r="D27" s="71"/>
      <c r="G27" s="207"/>
      <c r="H27" s="444" t="str">
        <f>'1. Compétence(s) évaluée(s)'!K56</f>
        <v>C3.2</v>
      </c>
      <c r="I27" s="444"/>
      <c r="J27" s="444"/>
      <c r="K27" s="218" t="str">
        <f>IF((H27)=0,"","&gt;&gt;")</f>
        <v>&gt;&gt;</v>
      </c>
      <c r="L27" s="445" t="str">
        <f>'1. Compétence(s) évaluée(s)'!H56</f>
        <v/>
      </c>
      <c r="M27" s="446"/>
      <c r="N27" s="447"/>
      <c r="O27" s="219" t="str">
        <f>IF((P27)=0,"","&gt;&gt;")</f>
        <v>&gt;&gt;</v>
      </c>
      <c r="P27" s="448">
        <f>'1. Compétence(s) évaluée(s)'!J56</f>
        <v>6</v>
      </c>
      <c r="Q27" s="449"/>
      <c r="R27" s="219" t="str">
        <f>IF((P27)=0,"","&gt;&gt;")</f>
        <v>&gt;&gt;</v>
      </c>
      <c r="S27" s="452" t="s">
        <v>1</v>
      </c>
      <c r="T27" s="453"/>
      <c r="U27" s="453"/>
      <c r="V27" s="453"/>
      <c r="W27" s="453"/>
      <c r="X27" s="453"/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453"/>
      <c r="AK27" s="453"/>
      <c r="AL27" s="454"/>
      <c r="AM27" s="241"/>
      <c r="AN27" s="242"/>
      <c r="AO27" s="242"/>
      <c r="AP27" s="242"/>
      <c r="AQ27" s="221"/>
      <c r="AR27" s="189"/>
      <c r="AS27" s="205"/>
      <c r="AT27" s="205"/>
      <c r="AU27" s="205"/>
      <c r="AV27" s="19"/>
      <c r="AW27" s="19"/>
      <c r="AX27" s="19"/>
      <c r="AY27" s="19"/>
      <c r="AZ27" s="195"/>
      <c r="BA27" s="195"/>
      <c r="BB27" s="196"/>
      <c r="BC27" s="197"/>
      <c r="BD27" s="75" t="str">
        <f>H27</f>
        <v>C3.2</v>
      </c>
      <c r="BE27" s="222" t="str">
        <f>IFERROR(L27,"")</f>
        <v/>
      </c>
      <c r="BF27" s="75">
        <v>10</v>
      </c>
      <c r="BG27" s="199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78"/>
      <c r="BU27" s="78"/>
      <c r="BV27" s="78"/>
      <c r="BW27" s="78"/>
      <c r="BX27" s="78"/>
    </row>
    <row r="28" spans="2:76" s="16" customFormat="1" ht="39.950000000000003" customHeight="1">
      <c r="B28" s="70"/>
      <c r="D28" s="71"/>
      <c r="G28" s="207"/>
      <c r="H28" s="450"/>
      <c r="I28" s="450"/>
      <c r="J28" s="450"/>
      <c r="K28" s="218"/>
      <c r="L28" s="445"/>
      <c r="M28" s="446"/>
      <c r="N28" s="447"/>
      <c r="O28" s="219"/>
      <c r="P28" s="478"/>
      <c r="Q28" s="478"/>
      <c r="R28" s="219"/>
      <c r="S28" s="455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7"/>
      <c r="AM28" s="241"/>
      <c r="AN28" s="465">
        <f>'1. Compétence(s) évaluée(s)'!D48</f>
        <v>0</v>
      </c>
      <c r="AO28" s="466"/>
      <c r="AP28" s="467"/>
      <c r="AQ28" s="221"/>
      <c r="AR28" s="189"/>
      <c r="AS28" s="243"/>
      <c r="AT28" s="163"/>
      <c r="AU28" s="243"/>
      <c r="AV28" s="195"/>
      <c r="AW28" s="195"/>
      <c r="AX28" s="195"/>
      <c r="AY28" s="195"/>
      <c r="AZ28" s="195"/>
      <c r="BA28" s="195"/>
      <c r="BB28" s="196"/>
      <c r="BC28" s="197"/>
      <c r="BD28" s="75"/>
      <c r="BE28" s="75"/>
      <c r="BF28" s="75"/>
      <c r="BG28" s="199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78"/>
      <c r="BU28" s="78"/>
      <c r="BV28" s="78"/>
      <c r="BW28" s="78"/>
      <c r="BX28" s="78"/>
    </row>
    <row r="29" spans="2:76" s="244" customFormat="1" ht="24.95" customHeight="1">
      <c r="B29" s="245"/>
      <c r="D29" s="246"/>
      <c r="G29" s="247"/>
      <c r="H29" s="228"/>
      <c r="I29" s="228"/>
      <c r="J29" s="228"/>
      <c r="K29" s="228"/>
      <c r="L29" s="228"/>
      <c r="M29" s="228"/>
      <c r="N29" s="228"/>
      <c r="O29" s="219"/>
      <c r="P29" s="229"/>
      <c r="Q29" s="229"/>
      <c r="R29" s="219"/>
      <c r="S29" s="230"/>
      <c r="T29" s="230"/>
      <c r="U29" s="230"/>
      <c r="V29" s="230"/>
      <c r="W29" s="230"/>
      <c r="X29" s="230"/>
      <c r="Y29" s="201"/>
      <c r="Z29" s="201"/>
      <c r="AA29" s="201"/>
      <c r="AB29" s="44"/>
      <c r="AC29" s="44"/>
      <c r="AD29" s="44"/>
      <c r="AE29" s="44"/>
      <c r="AF29" s="231"/>
      <c r="AG29" s="44"/>
      <c r="AH29" s="44"/>
      <c r="AI29" s="44"/>
      <c r="AJ29" s="44"/>
      <c r="AK29" s="44"/>
      <c r="AL29" s="44"/>
      <c r="AM29" s="248"/>
      <c r="AN29" s="249"/>
      <c r="AO29" s="249"/>
      <c r="AP29" s="249"/>
      <c r="AQ29" s="233"/>
      <c r="AR29" s="189"/>
      <c r="AS29" s="243"/>
      <c r="AT29" s="163"/>
      <c r="AU29" s="243"/>
      <c r="AV29" s="250"/>
      <c r="AW29" s="250"/>
      <c r="AX29" s="250"/>
      <c r="AY29" s="250"/>
      <c r="AZ29" s="250"/>
      <c r="BA29" s="250"/>
      <c r="BB29" s="251"/>
      <c r="BC29" s="252"/>
      <c r="BD29" s="75"/>
      <c r="BE29" s="75"/>
      <c r="BF29" s="75"/>
      <c r="BG29" s="253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5"/>
      <c r="BU29" s="255"/>
      <c r="BV29" s="255"/>
      <c r="BW29" s="255"/>
      <c r="BX29" s="255"/>
    </row>
    <row r="30" spans="2:76" s="16" customFormat="1" ht="48.95" customHeight="1">
      <c r="B30" s="70"/>
      <c r="D30" s="71"/>
      <c r="G30" s="207"/>
      <c r="H30" s="444" t="str">
        <f>'1. Compétence(s) évaluée(s)'!K91</f>
        <v>C7.3</v>
      </c>
      <c r="I30" s="444"/>
      <c r="J30" s="444"/>
      <c r="K30" s="218" t="str">
        <f>IF((H30)=0,"","&gt;&gt;")</f>
        <v>&gt;&gt;</v>
      </c>
      <c r="L30" s="445" t="str">
        <f>'1. Compétence(s) évaluée(s)'!H91</f>
        <v/>
      </c>
      <c r="M30" s="446"/>
      <c r="N30" s="447"/>
      <c r="O30" s="219" t="str">
        <f>IF((P30)=0,"","&gt;&gt;")</f>
        <v>&gt;&gt;</v>
      </c>
      <c r="P30" s="448">
        <f>'1. Compétence(s) évaluée(s)'!J91</f>
        <v>6</v>
      </c>
      <c r="Q30" s="449"/>
      <c r="R30" s="219" t="str">
        <f>IF((P30)=0,"","&gt;&gt;")</f>
        <v>&gt;&gt;</v>
      </c>
      <c r="S30" s="452" t="s">
        <v>1</v>
      </c>
      <c r="T30" s="453"/>
      <c r="U30" s="453"/>
      <c r="V30" s="453"/>
      <c r="W30" s="453"/>
      <c r="X30" s="453"/>
      <c r="Y30" s="453"/>
      <c r="Z30" s="453"/>
      <c r="AA30" s="453"/>
      <c r="AB30" s="453"/>
      <c r="AC30" s="453"/>
      <c r="AD30" s="453"/>
      <c r="AE30" s="453"/>
      <c r="AF30" s="453"/>
      <c r="AG30" s="453"/>
      <c r="AH30" s="453"/>
      <c r="AI30" s="453"/>
      <c r="AJ30" s="453"/>
      <c r="AK30" s="453"/>
      <c r="AL30" s="454"/>
      <c r="AM30" s="241"/>
      <c r="AN30" s="249"/>
      <c r="AO30" s="249"/>
      <c r="AP30" s="256"/>
      <c r="AQ30" s="221"/>
      <c r="AR30" s="189"/>
      <c r="AS30" s="243"/>
      <c r="AT30" s="163"/>
      <c r="AU30" s="243"/>
      <c r="AV30" s="195"/>
      <c r="AW30" s="195"/>
      <c r="AX30" s="195"/>
      <c r="AY30" s="195"/>
      <c r="AZ30" s="195"/>
      <c r="BA30" s="195"/>
      <c r="BB30" s="196"/>
      <c r="BC30" s="197"/>
      <c r="BD30" s="75" t="str">
        <f>H30</f>
        <v>C7.3</v>
      </c>
      <c r="BE30" s="222" t="str">
        <f>IFERROR(L30,"")</f>
        <v/>
      </c>
      <c r="BF30" s="75">
        <v>10</v>
      </c>
      <c r="BG30" s="199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78"/>
      <c r="BU30" s="78"/>
      <c r="BV30" s="78"/>
      <c r="BW30" s="78"/>
      <c r="BX30" s="78"/>
    </row>
    <row r="31" spans="2:76" s="16" customFormat="1" ht="39.950000000000003" customHeight="1">
      <c r="B31" s="70"/>
      <c r="D31" s="71"/>
      <c r="G31" s="207"/>
      <c r="H31" s="450"/>
      <c r="I31" s="450"/>
      <c r="J31" s="450"/>
      <c r="K31" s="218"/>
      <c r="L31" s="445"/>
      <c r="M31" s="446"/>
      <c r="N31" s="447"/>
      <c r="O31" s="219"/>
      <c r="P31" s="478"/>
      <c r="Q31" s="478"/>
      <c r="R31" s="219"/>
      <c r="S31" s="455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7"/>
      <c r="AM31" s="241"/>
      <c r="AN31" s="468">
        <f>'1. Compétence(s) évaluée(s)'!D67</f>
        <v>0</v>
      </c>
      <c r="AO31" s="469"/>
      <c r="AP31" s="470"/>
      <c r="AQ31" s="221"/>
      <c r="AR31" s="189"/>
      <c r="AS31" s="243"/>
      <c r="AT31" s="163"/>
      <c r="AU31" s="243"/>
      <c r="AV31" s="195"/>
      <c r="AW31" s="195"/>
      <c r="AX31" s="195"/>
      <c r="AY31" s="195"/>
      <c r="AZ31" s="195"/>
      <c r="BA31" s="195"/>
      <c r="BB31" s="196"/>
      <c r="BC31" s="197"/>
      <c r="BD31" s="75"/>
      <c r="BE31" s="75"/>
      <c r="BF31" s="75"/>
      <c r="BG31" s="199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78"/>
      <c r="BU31" s="78"/>
      <c r="BV31" s="78"/>
      <c r="BW31" s="78"/>
      <c r="BX31" s="78"/>
    </row>
    <row r="32" spans="2:76" s="244" customFormat="1" ht="24.95" customHeight="1">
      <c r="B32" s="245"/>
      <c r="D32" s="246"/>
      <c r="G32" s="247"/>
      <c r="H32" s="228"/>
      <c r="I32" s="228"/>
      <c r="J32" s="228"/>
      <c r="K32" s="228"/>
      <c r="L32" s="228"/>
      <c r="M32" s="228"/>
      <c r="N32" s="228"/>
      <c r="O32" s="219"/>
      <c r="P32" s="229"/>
      <c r="Q32" s="229"/>
      <c r="R32" s="257"/>
      <c r="S32" s="230"/>
      <c r="T32" s="230"/>
      <c r="U32" s="230"/>
      <c r="V32" s="230"/>
      <c r="W32" s="230"/>
      <c r="X32" s="230"/>
      <c r="Y32" s="201"/>
      <c r="Z32" s="201"/>
      <c r="AA32" s="201"/>
      <c r="AB32" s="44"/>
      <c r="AC32" s="44"/>
      <c r="AD32" s="44"/>
      <c r="AE32" s="44"/>
      <c r="AF32" s="231"/>
      <c r="AG32" s="44"/>
      <c r="AH32" s="44"/>
      <c r="AI32" s="44"/>
      <c r="AJ32" s="44"/>
      <c r="AK32" s="44"/>
      <c r="AL32" s="44"/>
      <c r="AM32" s="248"/>
      <c r="AN32" s="249"/>
      <c r="AO32" s="249"/>
      <c r="AP32" s="249"/>
      <c r="AQ32" s="233"/>
      <c r="AR32" s="189"/>
      <c r="AS32" s="243"/>
      <c r="AT32" s="163"/>
      <c r="AU32" s="243"/>
      <c r="AV32" s="250"/>
      <c r="AW32" s="250"/>
      <c r="AX32" s="250"/>
      <c r="AY32" s="250"/>
      <c r="AZ32" s="250"/>
      <c r="BA32" s="250"/>
      <c r="BB32" s="251"/>
      <c r="BC32" s="252"/>
      <c r="BD32" s="75"/>
      <c r="BE32" s="75"/>
      <c r="BF32" s="75"/>
      <c r="BG32" s="253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5"/>
      <c r="BU32" s="255"/>
      <c r="BV32" s="255"/>
      <c r="BW32" s="255"/>
      <c r="BX32" s="255"/>
    </row>
    <row r="33" spans="2:76" s="16" customFormat="1" ht="50.1" customHeight="1">
      <c r="B33" s="70"/>
      <c r="D33" s="71"/>
      <c r="G33" s="207"/>
      <c r="H33" s="444" t="str">
        <f>'1. Compétence(s) évaluée(s)'!K126</f>
        <v>C7.6</v>
      </c>
      <c r="I33" s="444"/>
      <c r="J33" s="444"/>
      <c r="K33" s="218" t="str">
        <f>IF((H33)=0,"","&gt;&gt;")</f>
        <v>&gt;&gt;</v>
      </c>
      <c r="L33" s="445" t="str">
        <f>'1. Compétence(s) évaluée(s)'!H126</f>
        <v/>
      </c>
      <c r="M33" s="446"/>
      <c r="N33" s="447"/>
      <c r="O33" s="219" t="str">
        <f>IF((P33)=0,"","&gt;&gt;")</f>
        <v>&gt;&gt;</v>
      </c>
      <c r="P33" s="448">
        <f>'1. Compétence(s) évaluée(s)'!J126</f>
        <v>6</v>
      </c>
      <c r="Q33" s="449"/>
      <c r="R33" s="219" t="str">
        <f>IF((P33)=0,"","&gt;&gt;")</f>
        <v>&gt;&gt;</v>
      </c>
      <c r="S33" s="452" t="s">
        <v>1</v>
      </c>
      <c r="T33" s="453"/>
      <c r="U33" s="453"/>
      <c r="V33" s="453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453"/>
      <c r="AJ33" s="453"/>
      <c r="AK33" s="453"/>
      <c r="AL33" s="454"/>
      <c r="AM33" s="241"/>
      <c r="AN33" s="249"/>
      <c r="AO33" s="249"/>
      <c r="AP33" s="256"/>
      <c r="AQ33" s="221"/>
      <c r="AR33" s="189"/>
      <c r="AS33" s="243"/>
      <c r="AT33" s="163"/>
      <c r="AU33" s="243"/>
      <c r="AV33" s="195"/>
      <c r="AW33" s="195"/>
      <c r="AX33" s="195"/>
      <c r="AY33" s="195"/>
      <c r="AZ33" s="195"/>
      <c r="BA33" s="195"/>
      <c r="BB33" s="196"/>
      <c r="BC33" s="197"/>
      <c r="BD33" s="75" t="str">
        <f>H33</f>
        <v>C7.6</v>
      </c>
      <c r="BE33" s="222" t="str">
        <f>IFERROR(L33,"")</f>
        <v/>
      </c>
      <c r="BF33" s="75">
        <v>10</v>
      </c>
      <c r="BG33" s="199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78"/>
      <c r="BU33" s="78"/>
      <c r="BV33" s="78"/>
      <c r="BW33" s="78"/>
      <c r="BX33" s="78"/>
    </row>
    <row r="34" spans="2:76" s="16" customFormat="1" ht="39.950000000000003" customHeight="1">
      <c r="B34" s="70"/>
      <c r="D34" s="71"/>
      <c r="G34" s="207"/>
      <c r="H34" s="223"/>
      <c r="I34" s="223"/>
      <c r="J34" s="223"/>
      <c r="K34" s="224"/>
      <c r="L34" s="225"/>
      <c r="M34" s="225"/>
      <c r="N34" s="225"/>
      <c r="O34" s="226"/>
      <c r="P34" s="227"/>
      <c r="Q34" s="227"/>
      <c r="R34" s="219"/>
      <c r="S34" s="455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7"/>
      <c r="AM34" s="241"/>
      <c r="AN34" s="468">
        <f>'1. Compétence(s) évaluée(s)'!D90</f>
        <v>0</v>
      </c>
      <c r="AO34" s="469"/>
      <c r="AP34" s="470"/>
      <c r="AQ34" s="221"/>
      <c r="AR34" s="189"/>
      <c r="AS34" s="243"/>
      <c r="AT34" s="163"/>
      <c r="AU34" s="243"/>
      <c r="AV34" s="195"/>
      <c r="AW34" s="195"/>
      <c r="AX34" s="195"/>
      <c r="AY34" s="195"/>
      <c r="AZ34" s="195"/>
      <c r="BA34" s="195"/>
      <c r="BB34" s="196"/>
      <c r="BC34" s="197"/>
      <c r="BD34" s="75"/>
      <c r="BE34" s="75"/>
      <c r="BF34" s="75"/>
      <c r="BG34" s="199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78"/>
      <c r="BU34" s="78"/>
      <c r="BV34" s="78"/>
      <c r="BW34" s="78"/>
      <c r="BX34" s="78"/>
    </row>
    <row r="35" spans="2:76" ht="24.95" customHeight="1">
      <c r="B35" s="8"/>
      <c r="G35" s="200"/>
      <c r="H35" s="228"/>
      <c r="I35" s="228"/>
      <c r="J35" s="228"/>
      <c r="K35" s="228"/>
      <c r="L35" s="228"/>
      <c r="M35" s="228"/>
      <c r="N35" s="228"/>
      <c r="O35" s="219"/>
      <c r="P35" s="229"/>
      <c r="Q35" s="229"/>
      <c r="R35" s="257"/>
      <c r="S35" s="230"/>
      <c r="T35" s="230"/>
      <c r="U35" s="230"/>
      <c r="V35" s="230"/>
      <c r="W35" s="230"/>
      <c r="X35" s="230"/>
      <c r="Y35" s="201"/>
      <c r="Z35" s="201"/>
      <c r="AA35" s="201"/>
      <c r="AB35" s="44"/>
      <c r="AC35" s="44"/>
      <c r="AD35" s="44"/>
      <c r="AE35" s="44"/>
      <c r="AF35" s="231"/>
      <c r="AG35" s="44"/>
      <c r="AH35" s="44"/>
      <c r="AI35" s="44"/>
      <c r="AJ35" s="44"/>
      <c r="AK35" s="44"/>
      <c r="AL35" s="44"/>
      <c r="AM35" s="258"/>
      <c r="AN35" s="258"/>
      <c r="AO35" s="258"/>
      <c r="AP35" s="258"/>
      <c r="AQ35" s="258"/>
      <c r="AR35" s="259"/>
      <c r="AS35" s="260"/>
      <c r="AT35" s="26"/>
      <c r="AU35" s="260"/>
      <c r="AV35" s="260"/>
      <c r="AW35" s="237"/>
      <c r="AX35" s="261"/>
      <c r="AY35" s="237"/>
      <c r="AZ35" s="261"/>
      <c r="BA35" s="262"/>
      <c r="BB35" s="263"/>
      <c r="BC35" s="239"/>
      <c r="BD35" s="75"/>
      <c r="BE35" s="75"/>
      <c r="BF35" s="75"/>
      <c r="BG35" s="240"/>
    </row>
    <row r="36" spans="2:76" s="16" customFormat="1" ht="50.1" customHeight="1">
      <c r="B36" s="70"/>
      <c r="D36" s="71"/>
      <c r="G36" s="207"/>
      <c r="H36" s="444" t="str">
        <f>'1. Compétence(s) évaluée(s)'!K162</f>
        <v>C8.3</v>
      </c>
      <c r="I36" s="444"/>
      <c r="J36" s="444"/>
      <c r="K36" s="218" t="str">
        <f>IF((H36)=0,"","&gt;&gt;")</f>
        <v>&gt;&gt;</v>
      </c>
      <c r="L36" s="445" t="str">
        <f>'1. Compétence(s) évaluée(s)'!H162</f>
        <v/>
      </c>
      <c r="M36" s="446"/>
      <c r="N36" s="447"/>
      <c r="O36" s="219" t="str">
        <f>IF((P36)=0,"","&gt;&gt;")</f>
        <v>&gt;&gt;</v>
      </c>
      <c r="P36" s="448">
        <f>'1. Compétence(s) évaluée(s)'!J162</f>
        <v>6</v>
      </c>
      <c r="Q36" s="449"/>
      <c r="R36" s="219" t="str">
        <f>IF((P36)=0,"","&gt;&gt;")</f>
        <v>&gt;&gt;</v>
      </c>
      <c r="S36" s="452" t="s">
        <v>1</v>
      </c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4"/>
      <c r="AM36" s="241"/>
      <c r="AN36" s="249"/>
      <c r="AO36" s="249"/>
      <c r="AP36" s="256"/>
      <c r="AQ36" s="220"/>
      <c r="AR36" s="165"/>
      <c r="AS36" s="195"/>
      <c r="AU36" s="195"/>
      <c r="AV36" s="195"/>
      <c r="AW36" s="195"/>
      <c r="AX36" s="195"/>
      <c r="AY36" s="195"/>
      <c r="AZ36" s="195"/>
      <c r="BA36" s="195"/>
      <c r="BB36" s="196"/>
      <c r="BC36" s="197"/>
      <c r="BD36" s="75" t="str">
        <f>H36</f>
        <v>C8.3</v>
      </c>
      <c r="BE36" s="222" t="str">
        <f>IFERROR(L36,"")</f>
        <v/>
      </c>
      <c r="BF36" s="75">
        <v>10</v>
      </c>
      <c r="BG36" s="199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78"/>
      <c r="BU36" s="78"/>
      <c r="BV36" s="78"/>
      <c r="BW36" s="78"/>
      <c r="BX36" s="78"/>
    </row>
    <row r="37" spans="2:76" s="16" customFormat="1" ht="39.950000000000003" customHeight="1">
      <c r="B37" s="70"/>
      <c r="D37" s="71"/>
      <c r="G37" s="207"/>
      <c r="H37" s="223"/>
      <c r="I37" s="223"/>
      <c r="J37" s="223"/>
      <c r="K37" s="224"/>
      <c r="L37" s="225"/>
      <c r="M37" s="225"/>
      <c r="N37" s="225"/>
      <c r="O37" s="226"/>
      <c r="P37" s="227"/>
      <c r="Q37" s="227"/>
      <c r="R37" s="219"/>
      <c r="S37" s="455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7"/>
      <c r="AM37" s="241"/>
      <c r="AN37" s="468">
        <f>'1. Compétence(s) évaluée(s)'!D125</f>
        <v>0</v>
      </c>
      <c r="AO37" s="469"/>
      <c r="AP37" s="470"/>
      <c r="AQ37" s="220"/>
      <c r="AR37" s="165"/>
      <c r="AS37" s="195"/>
      <c r="AU37" s="195"/>
      <c r="AV37" s="195"/>
      <c r="AW37" s="195"/>
      <c r="AX37" s="195"/>
      <c r="AY37" s="195"/>
      <c r="AZ37" s="195"/>
      <c r="BA37" s="195"/>
      <c r="BB37" s="196"/>
      <c r="BC37" s="197"/>
      <c r="BD37" s="75"/>
      <c r="BE37" s="75"/>
      <c r="BF37" s="75"/>
      <c r="BG37" s="199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78"/>
      <c r="BU37" s="78"/>
      <c r="BV37" s="78"/>
      <c r="BW37" s="78"/>
      <c r="BX37" s="78"/>
    </row>
    <row r="38" spans="2:76" s="16" customFormat="1" ht="24.95" customHeight="1">
      <c r="B38" s="70"/>
      <c r="D38" s="71"/>
      <c r="G38" s="207"/>
      <c r="H38" s="228"/>
      <c r="I38" s="228"/>
      <c r="J38" s="228"/>
      <c r="K38" s="228"/>
      <c r="L38" s="228"/>
      <c r="M38" s="228"/>
      <c r="N38" s="228"/>
      <c r="O38" s="219"/>
      <c r="P38" s="229"/>
      <c r="Q38" s="229"/>
      <c r="R38" s="257"/>
      <c r="S38" s="230"/>
      <c r="T38" s="230"/>
      <c r="U38" s="230"/>
      <c r="V38" s="230"/>
      <c r="W38" s="230"/>
      <c r="X38" s="230"/>
      <c r="Y38" s="211"/>
      <c r="Z38" s="210"/>
      <c r="AA38" s="202"/>
      <c r="AB38" s="209"/>
      <c r="AC38" s="209"/>
      <c r="AD38" s="209"/>
      <c r="AE38" s="210"/>
      <c r="AF38" s="218"/>
      <c r="AG38" s="210"/>
      <c r="AH38" s="212"/>
      <c r="AI38" s="212"/>
      <c r="AJ38" s="212"/>
      <c r="AK38" s="213"/>
      <c r="AL38" s="213"/>
      <c r="AM38" s="214"/>
      <c r="AN38" s="214"/>
      <c r="AO38" s="214"/>
      <c r="AP38" s="214"/>
      <c r="AQ38" s="214"/>
      <c r="AR38" s="264"/>
      <c r="AS38" s="195"/>
      <c r="AT38" s="72"/>
      <c r="AU38" s="195"/>
      <c r="AV38" s="195"/>
      <c r="AW38" s="195"/>
      <c r="AX38" s="195"/>
      <c r="AY38" s="195"/>
      <c r="AZ38" s="195"/>
      <c r="BA38" s="195"/>
      <c r="BB38" s="196"/>
      <c r="BC38" s="197"/>
      <c r="BD38" s="75"/>
      <c r="BE38" s="75"/>
      <c r="BF38" s="75"/>
      <c r="BG38" s="199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78"/>
      <c r="BU38" s="78"/>
      <c r="BV38" s="78"/>
      <c r="BW38" s="78"/>
      <c r="BX38" s="78"/>
    </row>
    <row r="39" spans="2:76" s="16" customFormat="1" ht="50.1" customHeight="1">
      <c r="B39" s="70"/>
      <c r="D39" s="71"/>
      <c r="G39" s="207"/>
      <c r="H39" s="444" t="str">
        <f>'1. Compétence(s) évaluée(s)'!K261</f>
        <v>C11.5</v>
      </c>
      <c r="I39" s="444"/>
      <c r="J39" s="444"/>
      <c r="K39" s="218" t="str">
        <f>IF((H39)=0,"","&gt;&gt;")</f>
        <v>&gt;&gt;</v>
      </c>
      <c r="L39" s="445" t="str">
        <f>'1. Compétence(s) évaluée(s)'!H261</f>
        <v/>
      </c>
      <c r="M39" s="446"/>
      <c r="N39" s="447"/>
      <c r="O39" s="219" t="str">
        <f>IF((P39)=0,"","&gt;&gt;")</f>
        <v>&gt;&gt;</v>
      </c>
      <c r="P39" s="448">
        <f>'1. Compétence(s) évaluée(s)'!J261</f>
        <v>6</v>
      </c>
      <c r="Q39" s="449"/>
      <c r="R39" s="219" t="str">
        <f>IF((P39)=0,"","&gt;&gt;")</f>
        <v>&gt;&gt;</v>
      </c>
      <c r="S39" s="452" t="s">
        <v>1</v>
      </c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4"/>
      <c r="AM39" s="241"/>
      <c r="AN39" s="249"/>
      <c r="AO39" s="249"/>
      <c r="AP39" s="256"/>
      <c r="AQ39" s="220"/>
      <c r="AR39" s="165"/>
      <c r="AS39" s="195"/>
      <c r="AU39" s="195"/>
      <c r="AV39" s="195"/>
      <c r="AW39" s="195"/>
      <c r="AX39" s="195"/>
      <c r="AY39" s="195"/>
      <c r="AZ39" s="195"/>
      <c r="BA39" s="195"/>
      <c r="BB39" s="196"/>
      <c r="BC39" s="197"/>
      <c r="BD39" s="75" t="str">
        <f>H39</f>
        <v>C11.5</v>
      </c>
      <c r="BE39" s="222" t="str">
        <f>IFERROR(L39,"")</f>
        <v/>
      </c>
      <c r="BF39" s="75">
        <v>10</v>
      </c>
      <c r="BG39" s="199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78"/>
      <c r="BU39" s="78"/>
      <c r="BV39" s="78"/>
      <c r="BW39" s="78"/>
      <c r="BX39" s="78"/>
    </row>
    <row r="40" spans="2:76" s="16" customFormat="1" ht="39.950000000000003" customHeight="1">
      <c r="B40" s="70"/>
      <c r="D40" s="71"/>
      <c r="G40" s="207"/>
      <c r="H40" s="223"/>
      <c r="I40" s="223"/>
      <c r="J40" s="223"/>
      <c r="K40" s="224"/>
      <c r="L40" s="225"/>
      <c r="M40" s="225"/>
      <c r="N40" s="225"/>
      <c r="O40" s="226"/>
      <c r="P40" s="227"/>
      <c r="Q40" s="227"/>
      <c r="R40" s="219"/>
      <c r="S40" s="455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7"/>
      <c r="AM40" s="241"/>
      <c r="AN40" s="468">
        <f>'1. Compétence(s) évaluée(s)'!D161</f>
        <v>0</v>
      </c>
      <c r="AO40" s="469"/>
      <c r="AP40" s="470"/>
      <c r="AQ40" s="220"/>
      <c r="AR40" s="165"/>
      <c r="AS40" s="195"/>
      <c r="AU40" s="195"/>
      <c r="AV40" s="195"/>
      <c r="AW40" s="195"/>
      <c r="AX40" s="195"/>
      <c r="AY40" s="195"/>
      <c r="AZ40" s="195"/>
      <c r="BA40" s="195"/>
      <c r="BB40" s="196"/>
      <c r="BC40" s="197"/>
      <c r="BD40" s="75"/>
      <c r="BE40" s="75"/>
      <c r="BF40" s="75"/>
      <c r="BG40" s="199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78"/>
      <c r="BU40" s="78"/>
      <c r="BV40" s="78"/>
      <c r="BW40" s="78"/>
      <c r="BX40" s="78"/>
    </row>
    <row r="41" spans="2:76" s="16" customFormat="1" ht="39.950000000000003" customHeight="1">
      <c r="B41" s="165"/>
      <c r="D41" s="71"/>
      <c r="G41" s="265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7"/>
      <c r="AC41" s="268"/>
      <c r="AD41" s="268"/>
      <c r="AE41" s="268"/>
      <c r="AF41" s="269"/>
      <c r="AG41" s="270"/>
      <c r="AH41" s="270"/>
      <c r="AI41" s="270"/>
      <c r="AJ41" s="269"/>
      <c r="AK41" s="271"/>
      <c r="AL41" s="271"/>
      <c r="AM41" s="272"/>
      <c r="AN41" s="272"/>
      <c r="AO41" s="272"/>
      <c r="AP41" s="272"/>
      <c r="AQ41" s="272"/>
      <c r="AR41" s="165"/>
      <c r="AS41" s="195"/>
      <c r="AU41" s="195"/>
      <c r="AV41" s="195"/>
      <c r="AW41" s="195"/>
      <c r="AX41" s="195"/>
      <c r="AY41" s="195"/>
      <c r="AZ41" s="195"/>
      <c r="BA41" s="195"/>
      <c r="BB41" s="273"/>
      <c r="BC41" s="36"/>
      <c r="BD41" s="75"/>
      <c r="BE41" s="75"/>
      <c r="BF41" s="75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78"/>
      <c r="BU41" s="78"/>
      <c r="BV41" s="78"/>
      <c r="BW41" s="78"/>
      <c r="BX41" s="78"/>
    </row>
    <row r="42" spans="2:76" s="16" customFormat="1" ht="65.099999999999994" customHeight="1">
      <c r="B42" s="165"/>
      <c r="D42" s="71"/>
      <c r="G42" s="72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5"/>
      <c r="AC42" s="276"/>
      <c r="AD42" s="276"/>
      <c r="AE42" s="276"/>
      <c r="AF42" s="277"/>
      <c r="AG42" s="278"/>
      <c r="AH42" s="278"/>
      <c r="AI42" s="278"/>
      <c r="AJ42" s="277"/>
      <c r="AK42" s="279"/>
      <c r="AL42" s="279"/>
      <c r="AS42" s="72"/>
      <c r="AT42" s="72"/>
      <c r="AU42" s="72"/>
      <c r="AV42" s="72"/>
      <c r="AW42" s="72"/>
      <c r="AX42" s="72"/>
      <c r="AY42" s="72"/>
      <c r="AZ42" s="72"/>
      <c r="BA42" s="72"/>
      <c r="BB42" s="166"/>
      <c r="BC42" s="36"/>
      <c r="BD42" s="75"/>
      <c r="BE42" s="75"/>
      <c r="BF42" s="75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78"/>
      <c r="BU42" s="78"/>
      <c r="BV42" s="78"/>
      <c r="BW42" s="78"/>
      <c r="BX42" s="78"/>
    </row>
    <row r="43" spans="2:76" ht="20.100000000000001" customHeight="1">
      <c r="B43" s="8"/>
      <c r="E43" s="386">
        <v>3</v>
      </c>
      <c r="F43" s="65"/>
      <c r="G43" s="387" t="s">
        <v>74</v>
      </c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387"/>
      <c r="AI43" s="387"/>
      <c r="AJ43" s="387"/>
      <c r="AK43" s="387"/>
      <c r="AL43" s="387"/>
      <c r="AM43" s="387"/>
      <c r="AN43" s="387"/>
      <c r="AO43" s="387"/>
      <c r="AP43" s="387"/>
      <c r="AQ43" s="387"/>
      <c r="AR43" s="387"/>
      <c r="AS43" s="387"/>
      <c r="AT43" s="387"/>
      <c r="AU43" s="66"/>
      <c r="AV43" s="51"/>
      <c r="AW43" s="51"/>
      <c r="AX43" s="51"/>
      <c r="AY43" s="51"/>
      <c r="AZ43" s="51"/>
      <c r="BA43" s="51"/>
      <c r="BB43" s="13"/>
    </row>
    <row r="44" spans="2:76" ht="20.100000000000001" customHeight="1">
      <c r="B44" s="8"/>
      <c r="D44" s="64"/>
      <c r="E44" s="386"/>
      <c r="F44" s="65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  <c r="AF44" s="387"/>
      <c r="AG44" s="387"/>
      <c r="AH44" s="387"/>
      <c r="AI44" s="387"/>
      <c r="AJ44" s="387"/>
      <c r="AK44" s="387"/>
      <c r="AL44" s="387"/>
      <c r="AM44" s="387"/>
      <c r="AN44" s="387"/>
      <c r="AO44" s="387"/>
      <c r="AP44" s="387"/>
      <c r="AQ44" s="387"/>
      <c r="AR44" s="387"/>
      <c r="AS44" s="387"/>
      <c r="AT44" s="387"/>
      <c r="AU44" s="66"/>
      <c r="AV44" s="51"/>
      <c r="AW44" s="51"/>
      <c r="AX44" s="51"/>
      <c r="AY44" s="51"/>
      <c r="AZ44" s="51"/>
      <c r="BA44" s="51"/>
      <c r="BB44" s="13"/>
    </row>
    <row r="45" spans="2:76" s="16" customFormat="1" ht="20.100000000000001" customHeight="1">
      <c r="B45" s="165"/>
      <c r="D45" s="71"/>
      <c r="G45" s="72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AC45" s="276"/>
      <c r="AD45" s="276"/>
      <c r="AE45" s="276"/>
      <c r="AF45" s="275"/>
      <c r="AG45" s="278"/>
      <c r="AH45" s="278"/>
      <c r="AI45" s="278"/>
      <c r="AJ45" s="277"/>
      <c r="AK45" s="279"/>
      <c r="AL45" s="279"/>
      <c r="AS45" s="72"/>
      <c r="AT45" s="72"/>
      <c r="AU45" s="72"/>
      <c r="AV45" s="72"/>
      <c r="AW45" s="72"/>
      <c r="AX45" s="72"/>
      <c r="AY45" s="72"/>
      <c r="AZ45" s="72"/>
      <c r="BA45" s="72"/>
      <c r="BB45" s="166"/>
      <c r="BC45" s="36"/>
      <c r="BD45" s="75"/>
      <c r="BE45" s="75"/>
      <c r="BF45" s="75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78"/>
      <c r="BU45" s="78"/>
      <c r="BV45" s="78"/>
      <c r="BW45" s="78"/>
      <c r="BX45" s="78"/>
    </row>
    <row r="46" spans="2:76" s="16" customFormat="1" ht="15" customHeight="1">
      <c r="B46" s="165"/>
      <c r="D46" s="71"/>
      <c r="G46" s="482" t="s">
        <v>1</v>
      </c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  <c r="AP46" s="483"/>
      <c r="AQ46" s="483"/>
      <c r="AR46" s="281"/>
      <c r="AS46" s="72"/>
      <c r="AT46" s="72"/>
      <c r="AU46" s="72"/>
      <c r="AV46" s="72"/>
      <c r="AW46" s="72"/>
      <c r="AX46" s="72"/>
      <c r="AY46" s="72"/>
      <c r="AZ46" s="72"/>
      <c r="BA46" s="72"/>
      <c r="BB46" s="166"/>
      <c r="BC46" s="36"/>
      <c r="BD46" s="75"/>
      <c r="BE46" s="75"/>
      <c r="BF46" s="75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78"/>
      <c r="BU46" s="78"/>
      <c r="BV46" s="78"/>
      <c r="BW46" s="78"/>
      <c r="BX46" s="78"/>
    </row>
    <row r="47" spans="2:76" s="16" customFormat="1" ht="150.94999999999999" customHeight="1">
      <c r="B47" s="165"/>
      <c r="D47" s="71"/>
      <c r="G47" s="484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485"/>
      <c r="U47" s="485"/>
      <c r="V47" s="485"/>
      <c r="W47" s="485"/>
      <c r="X47" s="485"/>
      <c r="Y47" s="485"/>
      <c r="Z47" s="485"/>
      <c r="AA47" s="485"/>
      <c r="AB47" s="485"/>
      <c r="AC47" s="485"/>
      <c r="AD47" s="485"/>
      <c r="AE47" s="485"/>
      <c r="AF47" s="485"/>
      <c r="AG47" s="485"/>
      <c r="AH47" s="485"/>
      <c r="AI47" s="485"/>
      <c r="AJ47" s="485"/>
      <c r="AK47" s="485"/>
      <c r="AL47" s="485"/>
      <c r="AM47" s="485"/>
      <c r="AN47" s="485"/>
      <c r="AO47" s="485"/>
      <c r="AP47" s="485"/>
      <c r="AQ47" s="485"/>
      <c r="AR47" s="281"/>
      <c r="AS47" s="72"/>
      <c r="AT47" s="72"/>
      <c r="AU47" s="72"/>
      <c r="AV47" s="72"/>
      <c r="AW47" s="72"/>
      <c r="AX47" s="72"/>
      <c r="AY47" s="72"/>
      <c r="AZ47" s="72"/>
      <c r="BA47" s="72"/>
      <c r="BB47" s="166"/>
      <c r="BC47" s="36"/>
      <c r="BD47" s="75"/>
      <c r="BE47" s="75"/>
      <c r="BF47" s="75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78"/>
      <c r="BU47" s="78"/>
      <c r="BV47" s="78"/>
      <c r="BW47" s="78"/>
      <c r="BX47" s="78"/>
    </row>
    <row r="48" spans="2:76" s="16" customFormat="1" ht="15" customHeight="1">
      <c r="B48" s="165"/>
      <c r="D48" s="71"/>
      <c r="G48" s="486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487"/>
      <c r="AP48" s="487"/>
      <c r="AQ48" s="487"/>
      <c r="AR48" s="281"/>
      <c r="AS48" s="72"/>
      <c r="AT48" s="72"/>
      <c r="AU48" s="72"/>
      <c r="AV48" s="72"/>
      <c r="AW48" s="72"/>
      <c r="AX48" s="72"/>
      <c r="AY48" s="72"/>
      <c r="AZ48" s="72"/>
      <c r="BA48" s="72"/>
      <c r="BB48" s="166"/>
      <c r="BC48" s="36"/>
      <c r="BD48" s="75"/>
      <c r="BE48" s="75"/>
      <c r="BF48" s="75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78"/>
      <c r="BU48" s="78"/>
      <c r="BV48" s="78"/>
      <c r="BW48" s="78"/>
      <c r="BX48" s="78"/>
    </row>
    <row r="49" spans="2:76" s="16" customFormat="1" ht="24.95" customHeight="1">
      <c r="B49" s="165"/>
      <c r="D49" s="71"/>
      <c r="G49" s="72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AC49" s="276"/>
      <c r="AD49" s="276"/>
      <c r="AE49" s="276"/>
      <c r="AF49" s="275"/>
      <c r="AG49" s="278"/>
      <c r="AH49" s="278"/>
      <c r="AI49" s="278"/>
      <c r="AJ49" s="277"/>
      <c r="AK49" s="279"/>
      <c r="AL49" s="279"/>
      <c r="AS49" s="72"/>
      <c r="AT49" s="72"/>
      <c r="AU49" s="72"/>
      <c r="AV49" s="72"/>
      <c r="AW49" s="72"/>
      <c r="AX49" s="72"/>
      <c r="AY49" s="72"/>
      <c r="AZ49" s="72"/>
      <c r="BA49" s="72"/>
      <c r="BB49" s="166"/>
      <c r="BC49" s="36"/>
      <c r="BD49" s="75"/>
      <c r="BE49" s="75"/>
      <c r="BF49" s="75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78"/>
      <c r="BU49" s="78"/>
      <c r="BV49" s="78"/>
      <c r="BW49" s="78"/>
      <c r="BX49" s="78"/>
    </row>
    <row r="50" spans="2:76" ht="39.950000000000003" customHeight="1">
      <c r="B50" s="161"/>
      <c r="G50" s="488" t="s">
        <v>75</v>
      </c>
      <c r="H50" s="489"/>
      <c r="I50" s="489"/>
      <c r="J50" s="489"/>
      <c r="K50" s="490"/>
      <c r="L50" s="275" t="str">
        <f>IF((M50)=0,"","&gt;&gt;")</f>
        <v>&gt;&gt;</v>
      </c>
      <c r="M50" s="479" t="s">
        <v>1</v>
      </c>
      <c r="N50" s="480"/>
      <c r="O50" s="480"/>
      <c r="P50" s="480"/>
      <c r="Q50" s="480"/>
      <c r="R50" s="481"/>
      <c r="S50" s="275" t="str">
        <f>IF((T50)=0,"","&gt;&gt;")</f>
        <v>&gt;&gt;</v>
      </c>
      <c r="T50" s="479" t="s">
        <v>1</v>
      </c>
      <c r="U50" s="480"/>
      <c r="V50" s="480"/>
      <c r="W50" s="480"/>
      <c r="X50" s="480"/>
      <c r="Y50" s="481"/>
      <c r="Z50" s="275" t="str">
        <f>IF((AA50)=0,"","&gt;&gt;")</f>
        <v>&gt;&gt;</v>
      </c>
      <c r="AA50" s="479" t="s">
        <v>1</v>
      </c>
      <c r="AB50" s="480"/>
      <c r="AC50" s="480"/>
      <c r="AD50" s="480"/>
      <c r="AE50" s="480"/>
      <c r="AF50" s="481"/>
      <c r="AG50" s="275" t="str">
        <f>IF((AH50)=0,"","&gt;&gt;")</f>
        <v/>
      </c>
      <c r="AH50" s="479"/>
      <c r="AI50" s="480"/>
      <c r="AJ50" s="480"/>
      <c r="AK50" s="480"/>
      <c r="AL50" s="480"/>
      <c r="AM50" s="481"/>
      <c r="AN50" s="282"/>
      <c r="AR50" s="26"/>
      <c r="AS50" s="62"/>
      <c r="AT50" s="62"/>
      <c r="AU50" s="62"/>
      <c r="AV50" s="62"/>
      <c r="AW50" s="51"/>
      <c r="AX50" s="63"/>
      <c r="AY50" s="51"/>
      <c r="AZ50" s="63"/>
      <c r="BA50" s="26"/>
      <c r="BB50" s="162"/>
    </row>
    <row r="51" spans="2:76" ht="20.100000000000001" customHeight="1">
      <c r="B51" s="161"/>
      <c r="D51" s="147"/>
      <c r="E51" s="37"/>
      <c r="G51" s="51"/>
      <c r="AN51" s="282"/>
      <c r="AR51" s="145"/>
      <c r="AS51" s="119"/>
      <c r="AT51" s="51"/>
      <c r="AU51" s="66"/>
      <c r="AV51" s="51"/>
      <c r="AW51" s="51"/>
      <c r="AX51" s="51"/>
      <c r="AY51" s="51"/>
      <c r="AZ51" s="51"/>
      <c r="BA51" s="51"/>
      <c r="BB51" s="283"/>
    </row>
    <row r="52" spans="2:76" ht="15" customHeight="1">
      <c r="B52" s="161"/>
      <c r="D52" s="147"/>
      <c r="E52" s="37"/>
      <c r="G52" s="51"/>
      <c r="H52" s="476" t="s">
        <v>76</v>
      </c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476"/>
      <c r="U52" s="476"/>
      <c r="V52" s="476"/>
      <c r="W52" s="476"/>
      <c r="X52" s="476"/>
      <c r="Y52" s="476"/>
      <c r="Z52" s="284"/>
      <c r="AB52" s="143"/>
      <c r="AC52" s="143"/>
      <c r="AD52" s="143"/>
      <c r="AE52" s="149"/>
      <c r="AF52" s="150"/>
      <c r="AG52" s="150"/>
      <c r="AH52" s="150"/>
      <c r="AI52" s="150"/>
      <c r="AJ52" s="150"/>
      <c r="AK52" s="150"/>
      <c r="AL52" s="150"/>
      <c r="AM52" s="150"/>
      <c r="AN52" s="150"/>
      <c r="AR52" s="145"/>
      <c r="AS52" s="119"/>
      <c r="AT52" s="51"/>
      <c r="AU52" s="66"/>
      <c r="AV52" s="51"/>
      <c r="AW52" s="51"/>
      <c r="AX52" s="51"/>
      <c r="AY52" s="51"/>
      <c r="AZ52" s="51"/>
      <c r="BA52" s="51"/>
      <c r="BB52" s="283"/>
    </row>
    <row r="53" spans="2:76" ht="24.95" customHeight="1">
      <c r="B53" s="161"/>
      <c r="D53" s="147"/>
      <c r="E53" s="37"/>
      <c r="G53" s="51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285"/>
      <c r="AA53" s="285"/>
      <c r="AB53" s="143"/>
      <c r="AC53" s="143"/>
      <c r="AD53" s="474"/>
      <c r="AE53" s="474"/>
      <c r="AF53" s="475"/>
      <c r="AG53" s="475"/>
      <c r="AH53" s="475"/>
      <c r="AI53" s="475"/>
      <c r="AJ53" s="475"/>
      <c r="AK53" s="475"/>
      <c r="AL53" s="282"/>
      <c r="AM53" s="282"/>
      <c r="AN53" s="282"/>
      <c r="AR53" s="145"/>
      <c r="AS53" s="119"/>
      <c r="AT53" s="51"/>
      <c r="AU53" s="66"/>
      <c r="AV53" s="51"/>
      <c r="AW53" s="51"/>
      <c r="AX53" s="51"/>
      <c r="AY53" s="51"/>
      <c r="AZ53" s="51"/>
      <c r="BA53" s="51"/>
      <c r="BB53" s="283"/>
    </row>
    <row r="54" spans="2:76" ht="5.0999999999999996" customHeight="1">
      <c r="B54" s="161"/>
      <c r="D54" s="147"/>
      <c r="E54" s="37"/>
      <c r="G54" s="51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7"/>
      <c r="AA54" s="287"/>
      <c r="AB54" s="143"/>
      <c r="AM54" s="288"/>
      <c r="AN54" s="288"/>
      <c r="AO54" s="288"/>
      <c r="AP54" s="288"/>
      <c r="AQ54" s="67"/>
      <c r="AR54" s="145"/>
      <c r="AS54" s="119"/>
      <c r="AT54" s="51"/>
      <c r="AU54" s="66"/>
      <c r="AV54" s="51"/>
      <c r="AW54" s="51"/>
      <c r="AX54" s="51"/>
      <c r="AY54" s="51"/>
      <c r="AZ54" s="51"/>
      <c r="BA54" s="51"/>
      <c r="BB54" s="283"/>
    </row>
    <row r="55" spans="2:76" ht="39.950000000000003" customHeight="1">
      <c r="B55" s="161"/>
      <c r="D55" s="147"/>
      <c r="E55" s="37"/>
      <c r="G55" s="51"/>
      <c r="H55" s="477" t="s">
        <v>77</v>
      </c>
      <c r="I55" s="476"/>
      <c r="J55" s="476"/>
      <c r="K55" s="476"/>
      <c r="L55" s="476"/>
      <c r="M55" s="476"/>
      <c r="N55" s="476"/>
      <c r="O55" s="476"/>
      <c r="P55" s="476"/>
      <c r="Q55" s="476"/>
      <c r="R55" s="476"/>
      <c r="S55" s="476"/>
      <c r="T55" s="476"/>
      <c r="U55" s="476"/>
      <c r="V55" s="476"/>
      <c r="W55" s="476"/>
      <c r="X55" s="476"/>
      <c r="Y55" s="476"/>
      <c r="Z55" s="289"/>
      <c r="AA55" s="289"/>
      <c r="AB55" s="143"/>
      <c r="AM55" s="143"/>
      <c r="AN55" s="143"/>
      <c r="AO55" s="143"/>
      <c r="AP55" s="143"/>
      <c r="AQ55" s="67"/>
      <c r="AR55" s="145"/>
      <c r="AS55" s="119"/>
      <c r="AT55" s="51"/>
      <c r="AU55" s="66"/>
      <c r="AV55" s="51"/>
      <c r="AW55" s="51"/>
      <c r="AX55" s="51"/>
      <c r="AY55" s="51"/>
      <c r="AZ55" s="51"/>
      <c r="BA55" s="51"/>
      <c r="BB55" s="283"/>
    </row>
    <row r="56" spans="2:76" ht="45" customHeight="1">
      <c r="B56" s="8"/>
      <c r="H56" s="476"/>
      <c r="I56" s="476"/>
      <c r="J56" s="476"/>
      <c r="K56" s="476"/>
      <c r="L56" s="476"/>
      <c r="M56" s="476"/>
      <c r="N56" s="476"/>
      <c r="O56" s="476"/>
      <c r="P56" s="476"/>
      <c r="Q56" s="476"/>
      <c r="R56" s="476"/>
      <c r="S56" s="476"/>
      <c r="T56" s="476"/>
      <c r="U56" s="476"/>
      <c r="V56" s="476"/>
      <c r="W56" s="476"/>
      <c r="X56" s="476"/>
      <c r="Y56" s="476"/>
      <c r="BB56" s="13"/>
    </row>
    <row r="57" spans="2:76" s="28" customFormat="1" ht="15" customHeight="1">
      <c r="B57" s="92"/>
      <c r="D57" s="30"/>
      <c r="F57" s="290"/>
      <c r="G57" s="51"/>
      <c r="H57" s="476"/>
      <c r="I57" s="476"/>
      <c r="J57" s="476"/>
      <c r="K57" s="476"/>
      <c r="L57" s="476"/>
      <c r="M57" s="476"/>
      <c r="N57" s="476"/>
      <c r="O57" s="476"/>
      <c r="P57" s="476"/>
      <c r="Q57" s="476"/>
      <c r="R57" s="476"/>
      <c r="S57" s="476"/>
      <c r="T57" s="476"/>
      <c r="U57" s="476"/>
      <c r="V57" s="476"/>
      <c r="W57" s="476"/>
      <c r="X57" s="476"/>
      <c r="Y57" s="476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2"/>
      <c r="AW57" s="51"/>
      <c r="AX57" s="51"/>
      <c r="AY57" s="51"/>
      <c r="AZ57" s="51"/>
      <c r="BA57" s="290"/>
      <c r="BB57" s="293"/>
      <c r="BC57" s="160"/>
      <c r="BD57" s="63"/>
      <c r="BE57" s="63"/>
      <c r="BF57" s="63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3"/>
      <c r="BU57" s="3"/>
      <c r="BV57" s="3"/>
      <c r="BW57" s="3"/>
      <c r="BX57" s="3"/>
    </row>
    <row r="58" spans="2:76" ht="9.9499999999999993" customHeight="1">
      <c r="B58" s="8"/>
      <c r="C58" s="12"/>
      <c r="F58" s="151"/>
      <c r="G58" s="51"/>
      <c r="H58" s="286"/>
      <c r="I58" s="286"/>
      <c r="J58" s="286"/>
      <c r="K58" s="286"/>
      <c r="L58" s="286"/>
      <c r="M58" s="286"/>
      <c r="N58" s="286"/>
      <c r="O58" s="286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151"/>
      <c r="BB58" s="153"/>
    </row>
    <row r="59" spans="2:76" ht="9.9499999999999993" customHeight="1">
      <c r="B59" s="8"/>
      <c r="C59" s="12"/>
      <c r="D59" s="294"/>
      <c r="E59" s="12"/>
      <c r="F59" s="151"/>
      <c r="G59" s="151"/>
      <c r="H59" s="295"/>
      <c r="I59" s="151"/>
      <c r="J59" s="151"/>
      <c r="K59" s="151"/>
      <c r="L59" s="296"/>
      <c r="M59" s="296"/>
      <c r="N59" s="296"/>
      <c r="O59" s="296"/>
      <c r="P59" s="296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296"/>
      <c r="AD59" s="296"/>
      <c r="AE59" s="296"/>
      <c r="AF59" s="296"/>
      <c r="AG59" s="296"/>
      <c r="AH59" s="151"/>
      <c r="AI59" s="151"/>
      <c r="AJ59" s="151"/>
      <c r="AK59" s="151"/>
      <c r="AL59" s="151"/>
      <c r="AM59" s="151"/>
      <c r="AN59" s="151"/>
      <c r="AO59" s="296"/>
      <c r="AP59" s="151"/>
      <c r="AQ59" s="151"/>
      <c r="AR59" s="151"/>
      <c r="AS59" s="151"/>
      <c r="AT59" s="151"/>
      <c r="AU59" s="152"/>
      <c r="AV59" s="152"/>
      <c r="AW59" s="152"/>
      <c r="AX59" s="152"/>
      <c r="AY59" s="151"/>
      <c r="AZ59" s="151"/>
      <c r="BA59" s="151"/>
      <c r="BB59" s="153"/>
    </row>
    <row r="60" spans="2:76" ht="24.95" customHeight="1">
      <c r="B60" s="8"/>
      <c r="F60" s="151"/>
      <c r="G60" s="151"/>
      <c r="H60" s="295"/>
      <c r="I60" s="151"/>
      <c r="J60" s="151"/>
      <c r="K60" s="151"/>
      <c r="L60" s="296"/>
      <c r="M60" s="296"/>
      <c r="N60" s="296"/>
      <c r="O60" s="296"/>
      <c r="P60" s="296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296"/>
      <c r="AD60" s="296"/>
      <c r="AE60" s="296"/>
      <c r="AF60" s="296"/>
      <c r="AG60" s="296"/>
      <c r="AH60" s="151"/>
      <c r="AI60" s="151"/>
      <c r="AJ60" s="151"/>
      <c r="AK60" s="151"/>
      <c r="AL60" s="151"/>
      <c r="AM60" s="151"/>
      <c r="AN60" s="151"/>
      <c r="AO60" s="296"/>
      <c r="AP60" s="151"/>
      <c r="AQ60" s="151"/>
      <c r="AR60" s="151"/>
      <c r="AS60" s="151"/>
      <c r="AT60" s="151"/>
      <c r="AU60" s="152"/>
      <c r="AV60" s="152"/>
      <c r="AW60" s="152"/>
      <c r="AX60" s="152"/>
      <c r="AY60" s="151"/>
      <c r="AZ60" s="151"/>
      <c r="BA60" s="151"/>
      <c r="BB60" s="153"/>
    </row>
    <row r="61" spans="2:76" ht="15" customHeight="1">
      <c r="B61" s="154"/>
      <c r="C61" s="155"/>
      <c r="D61" s="156"/>
      <c r="E61" s="155"/>
      <c r="F61" s="155"/>
      <c r="G61" s="432" t="str">
        <f>Données!Y3</f>
        <v xml:space="preserve">Conception et réalisation : Thierry GÉRARD IEN-ET STI Design &amp; Métiers d'art - Version 10.1 • Adaptation Thierry LERAY (07 83 77 09 55 )Arvril 2021    </v>
      </c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2"/>
      <c r="T61" s="432"/>
      <c r="U61" s="432"/>
      <c r="V61" s="432"/>
      <c r="W61" s="432"/>
      <c r="X61" s="432"/>
      <c r="Y61" s="432"/>
      <c r="Z61" s="432"/>
      <c r="AA61" s="432"/>
      <c r="AB61" s="432"/>
      <c r="AC61" s="432"/>
      <c r="AD61" s="432"/>
      <c r="AE61" s="432"/>
      <c r="AF61" s="432"/>
      <c r="AG61" s="432"/>
      <c r="AH61" s="432"/>
      <c r="AI61" s="432"/>
      <c r="AJ61" s="432"/>
      <c r="AK61" s="432"/>
      <c r="AL61" s="432"/>
      <c r="AM61" s="432"/>
      <c r="AN61" s="432"/>
      <c r="AO61" s="432"/>
      <c r="AP61" s="432"/>
      <c r="AQ61" s="432"/>
      <c r="AR61" s="432"/>
      <c r="AS61" s="157"/>
      <c r="AT61" s="157"/>
      <c r="AU61" s="157"/>
      <c r="AV61" s="155"/>
      <c r="AW61" s="155"/>
      <c r="AX61" s="155"/>
      <c r="AY61" s="155"/>
      <c r="AZ61" s="155"/>
      <c r="BA61" s="155"/>
      <c r="BB61" s="158"/>
    </row>
    <row r="62" spans="2:76" s="297" customFormat="1">
      <c r="D62" s="298"/>
      <c r="BC62" s="160"/>
      <c r="BD62" s="63"/>
      <c r="BE62" s="63"/>
      <c r="BF62" s="63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299"/>
      <c r="BU62" s="299"/>
      <c r="BV62" s="299"/>
      <c r="BW62" s="299"/>
      <c r="BX62" s="299"/>
    </row>
    <row r="63" spans="2:76" s="300" customFormat="1">
      <c r="D63" s="301"/>
      <c r="BC63" s="160"/>
      <c r="BD63" s="63"/>
      <c r="BE63" s="63"/>
      <c r="BF63" s="63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</row>
    <row r="64" spans="2:76" s="300" customFormat="1">
      <c r="D64" s="301"/>
      <c r="BC64" s="160"/>
      <c r="BD64" s="63"/>
      <c r="BE64" s="63"/>
      <c r="BF64" s="63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</row>
    <row r="65" spans="4:76" s="300" customFormat="1">
      <c r="D65" s="301"/>
      <c r="BC65" s="160"/>
      <c r="BD65" s="63"/>
      <c r="BE65" s="63"/>
      <c r="BF65" s="63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</row>
    <row r="66" spans="4:76" s="300" customFormat="1">
      <c r="D66" s="301"/>
      <c r="BC66" s="160"/>
      <c r="BD66" s="63"/>
      <c r="BE66" s="63"/>
      <c r="BF66" s="63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</row>
    <row r="67" spans="4:76" s="300" customFormat="1">
      <c r="D67" s="301"/>
      <c r="BC67" s="160"/>
      <c r="BD67" s="63"/>
      <c r="BE67" s="63"/>
      <c r="BF67" s="63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</row>
    <row r="68" spans="4:76" s="300" customFormat="1">
      <c r="D68" s="301"/>
      <c r="AE68" s="302"/>
      <c r="BC68" s="160"/>
      <c r="BD68" s="63"/>
      <c r="BE68" s="63"/>
      <c r="BF68" s="63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</row>
    <row r="69" spans="4:76" s="300" customFormat="1">
      <c r="D69" s="301"/>
      <c r="BC69" s="160"/>
      <c r="BD69" s="63"/>
      <c r="BE69" s="63"/>
      <c r="BF69" s="63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</row>
    <row r="70" spans="4:76" s="300" customFormat="1" ht="24.95" customHeight="1">
      <c r="D70" s="301"/>
      <c r="BC70" s="160"/>
      <c r="BD70" s="303"/>
      <c r="BE70" s="303"/>
      <c r="BF70" s="63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</row>
    <row r="71" spans="4:76" s="300" customFormat="1" ht="24.95" customHeight="1">
      <c r="D71" s="301"/>
      <c r="BC71" s="160"/>
      <c r="BD71" s="303"/>
      <c r="BE71" s="303"/>
      <c r="BF71" s="63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</row>
    <row r="72" spans="4:76" s="300" customFormat="1" ht="24.95" customHeight="1">
      <c r="D72" s="301"/>
      <c r="BC72" s="160"/>
      <c r="BD72" s="303"/>
      <c r="BE72" s="303"/>
      <c r="BF72" s="63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</row>
    <row r="73" spans="4:76" s="300" customFormat="1" ht="24.95" customHeight="1">
      <c r="D73" s="301"/>
      <c r="BC73" s="160"/>
      <c r="BD73" s="303"/>
      <c r="BE73" s="303"/>
      <c r="BF73" s="63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</row>
    <row r="74" spans="4:76" s="300" customFormat="1" ht="24.95" customHeight="1">
      <c r="D74" s="301"/>
      <c r="BC74" s="160"/>
      <c r="BD74" s="303"/>
      <c r="BE74" s="303"/>
      <c r="BF74" s="63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</row>
    <row r="75" spans="4:76" s="300" customFormat="1" ht="24.95" customHeight="1">
      <c r="D75" s="301"/>
      <c r="BC75" s="160"/>
      <c r="BD75" s="303"/>
      <c r="BE75" s="303"/>
      <c r="BF75" s="63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</row>
    <row r="76" spans="4:76" s="300" customFormat="1" ht="24.95" customHeight="1">
      <c r="D76" s="301"/>
      <c r="BC76" s="160"/>
      <c r="BD76" s="303"/>
      <c r="BE76" s="303"/>
      <c r="BF76" s="63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</row>
    <row r="77" spans="4:76" s="300" customFormat="1" ht="24.95" customHeight="1">
      <c r="D77" s="301"/>
      <c r="BC77" s="160"/>
      <c r="BD77" s="303"/>
      <c r="BE77" s="303"/>
      <c r="BF77" s="63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</row>
    <row r="78" spans="4:76" s="300" customFormat="1" ht="24.95" customHeight="1">
      <c r="D78" s="301"/>
      <c r="BC78" s="160"/>
      <c r="BD78" s="303"/>
      <c r="BE78" s="303"/>
      <c r="BF78" s="63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</row>
    <row r="79" spans="4:76" s="300" customFormat="1" ht="24.95" customHeight="1">
      <c r="D79" s="301"/>
      <c r="BC79" s="160"/>
      <c r="BD79" s="303"/>
      <c r="BE79" s="303"/>
      <c r="BF79" s="63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</row>
    <row r="80" spans="4:76" s="300" customFormat="1" ht="24.95" customHeight="1">
      <c r="D80" s="301"/>
      <c r="BD80" s="303"/>
      <c r="BE80" s="303"/>
      <c r="BF80" s="63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</row>
    <row r="81" spans="4:76" s="300" customFormat="1">
      <c r="D81" s="301"/>
      <c r="BD81" s="63"/>
      <c r="BE81" s="63"/>
      <c r="BF81" s="63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</row>
    <row r="82" spans="4:76" s="300" customFormat="1">
      <c r="D82" s="301"/>
      <c r="BD82" s="63"/>
      <c r="BE82" s="63"/>
      <c r="BF82" s="63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</row>
    <row r="83" spans="4:76" s="300" customFormat="1">
      <c r="D83" s="301"/>
      <c r="BD83" s="63"/>
      <c r="BE83" s="63"/>
      <c r="BF83" s="63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</row>
    <row r="84" spans="4:76" s="300" customFormat="1">
      <c r="D84" s="301"/>
      <c r="BD84" s="63"/>
      <c r="BE84" s="63"/>
      <c r="BF84" s="63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</row>
    <row r="85" spans="4:76" s="300" customFormat="1">
      <c r="D85" s="301"/>
      <c r="BC85" s="160"/>
      <c r="BD85" s="63"/>
      <c r="BE85" s="63"/>
      <c r="BF85" s="63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</row>
    <row r="86" spans="4:76" s="300" customFormat="1">
      <c r="D86" s="301"/>
      <c r="BC86" s="160"/>
      <c r="BD86" s="63"/>
      <c r="BE86" s="63"/>
      <c r="BF86" s="63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</row>
    <row r="87" spans="4:76" s="300" customFormat="1">
      <c r="D87" s="301"/>
      <c r="BC87" s="160"/>
      <c r="BD87" s="63"/>
      <c r="BE87" s="63"/>
      <c r="BF87" s="63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</row>
    <row r="88" spans="4:76" s="300" customFormat="1">
      <c r="D88" s="301"/>
      <c r="BC88" s="160"/>
      <c r="BD88" s="63"/>
      <c r="BE88" s="63"/>
      <c r="BF88" s="63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</row>
    <row r="89" spans="4:76" s="300" customFormat="1">
      <c r="D89" s="301"/>
      <c r="BC89" s="160"/>
      <c r="BD89" s="63"/>
      <c r="BE89" s="63"/>
      <c r="BF89" s="63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</row>
    <row r="90" spans="4:76" s="300" customFormat="1">
      <c r="D90" s="301"/>
      <c r="BC90" s="160"/>
      <c r="BD90" s="63"/>
      <c r="BE90" s="63"/>
      <c r="BF90" s="63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</row>
    <row r="91" spans="4:76" s="300" customFormat="1">
      <c r="D91" s="301"/>
      <c r="BC91" s="160"/>
      <c r="BD91" s="63"/>
      <c r="BE91" s="63"/>
      <c r="BF91" s="63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</row>
    <row r="92" spans="4:76" s="300" customFormat="1">
      <c r="D92" s="301"/>
      <c r="BC92" s="160"/>
      <c r="BD92" s="63"/>
      <c r="BE92" s="63"/>
      <c r="BF92" s="63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</row>
    <row r="93" spans="4:76" s="300" customFormat="1">
      <c r="D93" s="301"/>
      <c r="BC93" s="160"/>
      <c r="BD93" s="63"/>
      <c r="BE93" s="63"/>
      <c r="BF93" s="63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</row>
    <row r="94" spans="4:76" s="304" customFormat="1">
      <c r="D94" s="305"/>
      <c r="BC94" s="160"/>
      <c r="BD94" s="63"/>
      <c r="BE94" s="63"/>
      <c r="BF94" s="63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306"/>
      <c r="BU94" s="306"/>
      <c r="BV94" s="306"/>
      <c r="BW94" s="306"/>
      <c r="BX94" s="306"/>
    </row>
    <row r="95" spans="4:76" s="304" customFormat="1">
      <c r="D95" s="305"/>
      <c r="BC95" s="160"/>
      <c r="BD95" s="63"/>
      <c r="BE95" s="63"/>
      <c r="BF95" s="63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306"/>
      <c r="BU95" s="306"/>
      <c r="BV95" s="306"/>
      <c r="BW95" s="306"/>
      <c r="BX95" s="306"/>
    </row>
    <row r="96" spans="4:76" s="304" customFormat="1">
      <c r="D96" s="305"/>
      <c r="BC96" s="160"/>
      <c r="BD96" s="63"/>
      <c r="BE96" s="63"/>
      <c r="BF96" s="63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306"/>
      <c r="BU96" s="306"/>
      <c r="BV96" s="306"/>
      <c r="BW96" s="306"/>
      <c r="BX96" s="306"/>
    </row>
    <row r="97" spans="1:76" s="304" customFormat="1">
      <c r="D97" s="305"/>
      <c r="BC97" s="160"/>
      <c r="BD97" s="63"/>
      <c r="BE97" s="63"/>
      <c r="BF97" s="63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306"/>
      <c r="BU97" s="306"/>
      <c r="BV97" s="306"/>
      <c r="BW97" s="306"/>
      <c r="BX97" s="306"/>
    </row>
    <row r="98" spans="1:76" s="304" customFormat="1">
      <c r="D98" s="305"/>
      <c r="BC98" s="160"/>
      <c r="BD98" s="63"/>
      <c r="BE98" s="63"/>
      <c r="BF98" s="63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306"/>
      <c r="BU98" s="306"/>
      <c r="BV98" s="306"/>
      <c r="BW98" s="306"/>
      <c r="BX98" s="306"/>
    </row>
    <row r="99" spans="1:76" s="304" customFormat="1">
      <c r="D99" s="305"/>
      <c r="BC99" s="160"/>
      <c r="BD99" s="63"/>
      <c r="BE99" s="63"/>
      <c r="BF99" s="63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306"/>
      <c r="BU99" s="306"/>
      <c r="BV99" s="306"/>
      <c r="BW99" s="306"/>
      <c r="BX99" s="306"/>
    </row>
    <row r="103" spans="1:76" s="3" customForma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60"/>
      <c r="BD103" s="63"/>
      <c r="BE103" s="63"/>
      <c r="BF103" s="63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</row>
    <row r="106" spans="1:76">
      <c r="D106" s="1"/>
      <c r="BC106" s="300"/>
      <c r="BD106" s="303"/>
      <c r="BE106" s="303"/>
      <c r="BF106" s="303"/>
      <c r="BG106" s="300"/>
      <c r="BH106" s="300"/>
      <c r="BI106" s="300"/>
      <c r="BJ106" s="300"/>
      <c r="BK106" s="300"/>
      <c r="BL106" s="300"/>
      <c r="BM106" s="300"/>
      <c r="BN106" s="300"/>
      <c r="BO106" s="300"/>
      <c r="BP106" s="300"/>
      <c r="BQ106" s="300"/>
      <c r="BR106" s="300"/>
      <c r="BS106" s="300"/>
      <c r="BT106" s="1"/>
      <c r="BU106" s="1"/>
      <c r="BV106" s="1"/>
      <c r="BW106" s="1"/>
      <c r="BX106" s="1"/>
    </row>
    <row r="107" spans="1:76">
      <c r="D107" s="1"/>
      <c r="BC107" s="300"/>
      <c r="BD107" s="303"/>
      <c r="BE107" s="303"/>
      <c r="BF107" s="303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1"/>
      <c r="BU107" s="1"/>
      <c r="BV107" s="1"/>
      <c r="BW107" s="1"/>
      <c r="BX107" s="1"/>
    </row>
    <row r="108" spans="1:76">
      <c r="D108" s="1"/>
      <c r="BC108" s="300"/>
      <c r="BD108" s="303"/>
      <c r="BE108" s="303"/>
      <c r="BF108" s="303"/>
      <c r="BG108" s="300"/>
      <c r="BH108" s="300"/>
      <c r="BI108" s="300"/>
      <c r="BJ108" s="300"/>
      <c r="BK108" s="300"/>
      <c r="BL108" s="300"/>
      <c r="BM108" s="300"/>
      <c r="BN108" s="300"/>
      <c r="BO108" s="300"/>
      <c r="BP108" s="300"/>
      <c r="BQ108" s="300"/>
      <c r="BR108" s="300"/>
      <c r="BS108" s="300"/>
      <c r="BT108" s="1"/>
      <c r="BU108" s="1"/>
      <c r="BV108" s="1"/>
      <c r="BW108" s="1"/>
      <c r="BX108" s="1"/>
    </row>
    <row r="109" spans="1:76">
      <c r="D109" s="1"/>
      <c r="BC109" s="300"/>
      <c r="BD109" s="303"/>
      <c r="BE109" s="303"/>
      <c r="BF109" s="303"/>
      <c r="BG109" s="300"/>
      <c r="BH109" s="300"/>
      <c r="BI109" s="300"/>
      <c r="BJ109" s="300"/>
      <c r="BK109" s="300"/>
      <c r="BL109" s="300"/>
      <c r="BM109" s="300"/>
      <c r="BN109" s="300"/>
      <c r="BO109" s="300"/>
      <c r="BP109" s="300"/>
      <c r="BQ109" s="300"/>
      <c r="BR109" s="300"/>
      <c r="BS109" s="300"/>
      <c r="BT109" s="1"/>
      <c r="BU109" s="1"/>
      <c r="BV109" s="1"/>
      <c r="BW109" s="1"/>
      <c r="BX109" s="1"/>
    </row>
    <row r="110" spans="1:76">
      <c r="D110" s="1"/>
      <c r="BC110" s="300"/>
      <c r="BD110" s="303"/>
      <c r="BE110" s="303"/>
      <c r="BF110" s="303"/>
      <c r="BG110" s="300"/>
      <c r="BH110" s="300"/>
      <c r="BI110" s="300"/>
      <c r="BJ110" s="300"/>
      <c r="BK110" s="300"/>
      <c r="BL110" s="300"/>
      <c r="BM110" s="300"/>
      <c r="BN110" s="300"/>
      <c r="BO110" s="300"/>
      <c r="BP110" s="300"/>
      <c r="BQ110" s="300"/>
      <c r="BR110" s="300"/>
      <c r="BS110" s="300"/>
      <c r="BT110" s="1"/>
      <c r="BU110" s="1"/>
      <c r="BV110" s="1"/>
      <c r="BW110" s="1"/>
      <c r="BX110" s="1"/>
    </row>
    <row r="111" spans="1:76">
      <c r="D111" s="1"/>
      <c r="BC111" s="300"/>
      <c r="BD111" s="303"/>
      <c r="BE111" s="303"/>
      <c r="BF111" s="303"/>
      <c r="BG111" s="300"/>
      <c r="BH111" s="300"/>
      <c r="BI111" s="300"/>
      <c r="BJ111" s="300"/>
      <c r="BK111" s="300"/>
      <c r="BL111" s="300"/>
      <c r="BM111" s="300"/>
      <c r="BN111" s="300"/>
      <c r="BO111" s="300"/>
      <c r="BP111" s="300"/>
      <c r="BQ111" s="300"/>
      <c r="BR111" s="300"/>
      <c r="BS111" s="300"/>
      <c r="BT111" s="1"/>
      <c r="BU111" s="1"/>
      <c r="BV111" s="1"/>
      <c r="BW111" s="1"/>
      <c r="BX111" s="1"/>
    </row>
    <row r="112" spans="1:76">
      <c r="D112" s="1"/>
      <c r="BC112" s="300"/>
      <c r="BD112" s="303"/>
      <c r="BE112" s="303"/>
      <c r="BF112" s="303"/>
      <c r="BG112" s="300"/>
      <c r="BH112" s="300"/>
      <c r="BI112" s="300"/>
      <c r="BJ112" s="300"/>
      <c r="BK112" s="300"/>
      <c r="BL112" s="300"/>
      <c r="BM112" s="300"/>
      <c r="BN112" s="300"/>
      <c r="BO112" s="300"/>
      <c r="BP112" s="300"/>
      <c r="BQ112" s="300"/>
      <c r="BR112" s="300"/>
      <c r="BS112" s="300"/>
      <c r="BT112" s="1"/>
      <c r="BU112" s="1"/>
      <c r="BV112" s="1"/>
      <c r="BW112" s="1"/>
      <c r="BX112" s="1"/>
    </row>
    <row r="114" spans="4:76">
      <c r="D114" s="1"/>
      <c r="BC114" s="300"/>
      <c r="BD114" s="303"/>
      <c r="BE114" s="303"/>
      <c r="BF114" s="303"/>
      <c r="BG114" s="300"/>
      <c r="BH114" s="300"/>
      <c r="BI114" s="300"/>
      <c r="BJ114" s="300"/>
      <c r="BK114" s="300"/>
      <c r="BL114" s="300"/>
      <c r="BM114" s="300"/>
      <c r="BN114" s="300"/>
      <c r="BO114" s="300"/>
      <c r="BP114" s="300"/>
      <c r="BQ114" s="300"/>
      <c r="BR114" s="300"/>
      <c r="BS114" s="300"/>
      <c r="BT114" s="1"/>
      <c r="BU114" s="1"/>
      <c r="BV114" s="1"/>
      <c r="BW114" s="1"/>
      <c r="BX114" s="1"/>
    </row>
    <row r="115" spans="4:76">
      <c r="D115" s="1"/>
      <c r="BC115" s="300"/>
      <c r="BD115" s="303"/>
      <c r="BE115" s="303"/>
      <c r="BF115" s="303"/>
      <c r="BG115" s="300"/>
      <c r="BH115" s="300"/>
      <c r="BI115" s="300"/>
      <c r="BJ115" s="300"/>
      <c r="BK115" s="300"/>
      <c r="BL115" s="300"/>
      <c r="BM115" s="300"/>
      <c r="BN115" s="300"/>
      <c r="BO115" s="300"/>
      <c r="BP115" s="300"/>
      <c r="BQ115" s="300"/>
      <c r="BR115" s="300"/>
      <c r="BS115" s="300"/>
      <c r="BT115" s="1"/>
      <c r="BU115" s="1"/>
      <c r="BV115" s="1"/>
      <c r="BW115" s="1"/>
      <c r="BX115" s="1"/>
    </row>
    <row r="116" spans="4:76">
      <c r="D116" s="1"/>
      <c r="BC116" s="300"/>
      <c r="BD116" s="303"/>
      <c r="BE116" s="303"/>
      <c r="BF116" s="303"/>
      <c r="BG116" s="300"/>
      <c r="BH116" s="300"/>
      <c r="BI116" s="300"/>
      <c r="BJ116" s="300"/>
      <c r="BK116" s="300"/>
      <c r="BL116" s="300"/>
      <c r="BM116" s="300"/>
      <c r="BN116" s="300"/>
      <c r="BO116" s="300"/>
      <c r="BP116" s="300"/>
      <c r="BQ116" s="300"/>
      <c r="BR116" s="300"/>
      <c r="BS116" s="300"/>
      <c r="BT116" s="1"/>
      <c r="BU116" s="1"/>
      <c r="BV116" s="1"/>
      <c r="BW116" s="1"/>
      <c r="BX116" s="1"/>
    </row>
    <row r="117" spans="4:76">
      <c r="D117" s="1"/>
      <c r="BC117" s="300"/>
      <c r="BD117" s="303"/>
      <c r="BE117" s="303"/>
      <c r="BF117" s="303"/>
      <c r="BG117" s="300"/>
      <c r="BH117" s="300"/>
      <c r="BI117" s="300"/>
      <c r="BJ117" s="300"/>
      <c r="BK117" s="300"/>
      <c r="BL117" s="300"/>
      <c r="BM117" s="300"/>
      <c r="BN117" s="300"/>
      <c r="BO117" s="300"/>
      <c r="BP117" s="300"/>
      <c r="BQ117" s="300"/>
      <c r="BR117" s="300"/>
      <c r="BS117" s="300"/>
      <c r="BT117" s="1"/>
      <c r="BU117" s="1"/>
      <c r="BV117" s="1"/>
      <c r="BW117" s="1"/>
      <c r="BX117" s="1"/>
    </row>
    <row r="118" spans="4:76">
      <c r="D118" s="1"/>
      <c r="BC118" s="300"/>
      <c r="BD118" s="303"/>
      <c r="BE118" s="303"/>
      <c r="BF118" s="303"/>
      <c r="BG118" s="300"/>
      <c r="BH118" s="300"/>
      <c r="BI118" s="300"/>
      <c r="BJ118" s="300"/>
      <c r="BK118" s="300"/>
      <c r="BL118" s="300"/>
      <c r="BM118" s="300"/>
      <c r="BN118" s="300"/>
      <c r="BO118" s="300"/>
      <c r="BP118" s="300"/>
      <c r="BQ118" s="300"/>
      <c r="BR118" s="300"/>
      <c r="BS118" s="300"/>
      <c r="BT118" s="1"/>
      <c r="BU118" s="1"/>
      <c r="BV118" s="1"/>
      <c r="BW118" s="1"/>
      <c r="BX118" s="1"/>
    </row>
    <row r="119" spans="4:76">
      <c r="D119" s="1"/>
      <c r="BC119" s="300"/>
      <c r="BD119" s="303"/>
      <c r="BE119" s="303"/>
      <c r="BF119" s="303"/>
      <c r="BG119" s="300"/>
      <c r="BH119" s="300"/>
      <c r="BI119" s="300"/>
      <c r="BJ119" s="300"/>
      <c r="BK119" s="300"/>
      <c r="BL119" s="300"/>
      <c r="BM119" s="300"/>
      <c r="BN119" s="300"/>
      <c r="BO119" s="300"/>
      <c r="BP119" s="300"/>
      <c r="BQ119" s="300"/>
      <c r="BR119" s="300"/>
      <c r="BS119" s="300"/>
      <c r="BT119" s="1"/>
      <c r="BU119" s="1"/>
      <c r="BV119" s="1"/>
      <c r="BW119" s="1"/>
      <c r="BX119" s="1"/>
    </row>
    <row r="120" spans="4:76">
      <c r="D120" s="1"/>
      <c r="BC120" s="300"/>
      <c r="BD120" s="303"/>
      <c r="BE120" s="303"/>
      <c r="BF120" s="303"/>
      <c r="BG120" s="300"/>
      <c r="BH120" s="300"/>
      <c r="BI120" s="300"/>
      <c r="BJ120" s="300"/>
      <c r="BK120" s="300"/>
      <c r="BL120" s="300"/>
      <c r="BM120" s="300"/>
      <c r="BN120" s="300"/>
      <c r="BO120" s="300"/>
      <c r="BP120" s="300"/>
      <c r="BQ120" s="300"/>
      <c r="BR120" s="300"/>
      <c r="BS120" s="300"/>
      <c r="BT120" s="1"/>
      <c r="BU120" s="1"/>
      <c r="BV120" s="1"/>
      <c r="BW120" s="1"/>
      <c r="BX120" s="1"/>
    </row>
    <row r="121" spans="4:76">
      <c r="D121" s="1"/>
      <c r="BC121" s="300"/>
      <c r="BD121" s="303"/>
      <c r="BE121" s="303"/>
      <c r="BF121" s="303"/>
      <c r="BG121" s="300"/>
      <c r="BH121" s="300"/>
      <c r="BI121" s="300"/>
      <c r="BJ121" s="300"/>
      <c r="BK121" s="300"/>
      <c r="BL121" s="300"/>
      <c r="BM121" s="300"/>
      <c r="BN121" s="300"/>
      <c r="BO121" s="300"/>
      <c r="BP121" s="300"/>
      <c r="BQ121" s="300"/>
      <c r="BR121" s="300"/>
      <c r="BS121" s="300"/>
      <c r="BT121" s="1"/>
      <c r="BU121" s="1"/>
      <c r="BV121" s="1"/>
      <c r="BW121" s="1"/>
      <c r="BX121" s="1"/>
    </row>
    <row r="122" spans="4:76">
      <c r="D122" s="1"/>
      <c r="BC122" s="300"/>
      <c r="BD122" s="303"/>
      <c r="BE122" s="303"/>
      <c r="BF122" s="303"/>
      <c r="BG122" s="300"/>
      <c r="BH122" s="300"/>
      <c r="BI122" s="300"/>
      <c r="BJ122" s="300"/>
      <c r="BK122" s="300"/>
      <c r="BL122" s="300"/>
      <c r="BM122" s="300"/>
      <c r="BN122" s="300"/>
      <c r="BO122" s="300"/>
      <c r="BP122" s="300"/>
      <c r="BQ122" s="300"/>
      <c r="BR122" s="300"/>
      <c r="BS122" s="300"/>
      <c r="BT122" s="1"/>
      <c r="BU122" s="1"/>
      <c r="BV122" s="1"/>
      <c r="BW122" s="1"/>
      <c r="BX122" s="1"/>
    </row>
    <row r="123" spans="4:76">
      <c r="D123" s="1"/>
      <c r="BC123" s="300"/>
      <c r="BD123" s="303"/>
      <c r="BE123" s="303"/>
      <c r="BF123" s="303"/>
      <c r="BG123" s="300"/>
      <c r="BH123" s="300"/>
      <c r="BI123" s="300"/>
      <c r="BJ123" s="300"/>
      <c r="BK123" s="300"/>
      <c r="BL123" s="300"/>
      <c r="BM123" s="300"/>
      <c r="BN123" s="300"/>
      <c r="BO123" s="300"/>
      <c r="BP123" s="300"/>
      <c r="BQ123" s="300"/>
      <c r="BR123" s="300"/>
      <c r="BS123" s="300"/>
      <c r="BT123" s="1"/>
      <c r="BU123" s="1"/>
      <c r="BV123" s="1"/>
      <c r="BW123" s="1"/>
      <c r="BX123" s="1"/>
    </row>
    <row r="124" spans="4:76">
      <c r="D124" s="1"/>
      <c r="BC124" s="300"/>
      <c r="BD124" s="303"/>
      <c r="BE124" s="303"/>
      <c r="BF124" s="303"/>
      <c r="BG124" s="300"/>
      <c r="BH124" s="300"/>
      <c r="BI124" s="300"/>
      <c r="BJ124" s="300"/>
      <c r="BK124" s="300"/>
      <c r="BL124" s="300"/>
      <c r="BM124" s="300"/>
      <c r="BN124" s="300"/>
      <c r="BO124" s="300"/>
      <c r="BP124" s="300"/>
      <c r="BQ124" s="300"/>
      <c r="BR124" s="300"/>
      <c r="BS124" s="300"/>
      <c r="BT124" s="1"/>
      <c r="BU124" s="1"/>
      <c r="BV124" s="1"/>
      <c r="BW124" s="1"/>
      <c r="BX124" s="1"/>
    </row>
    <row r="125" spans="4:76">
      <c r="D125" s="1"/>
      <c r="BC125" s="300"/>
      <c r="BD125" s="303"/>
      <c r="BE125" s="303"/>
      <c r="BF125" s="303"/>
      <c r="BG125" s="300"/>
      <c r="BH125" s="300"/>
      <c r="BI125" s="300"/>
      <c r="BJ125" s="300"/>
      <c r="BK125" s="300"/>
      <c r="BL125" s="300"/>
      <c r="BM125" s="300"/>
      <c r="BN125" s="300"/>
      <c r="BO125" s="300"/>
      <c r="BP125" s="300"/>
      <c r="BQ125" s="300"/>
      <c r="BR125" s="300"/>
      <c r="BS125" s="300"/>
      <c r="BT125" s="1"/>
      <c r="BU125" s="1"/>
      <c r="BV125" s="1"/>
      <c r="BW125" s="1"/>
      <c r="BX125" s="1"/>
    </row>
    <row r="126" spans="4:76">
      <c r="D126" s="1"/>
      <c r="BC126" s="300"/>
      <c r="BD126" s="303"/>
      <c r="BE126" s="303"/>
      <c r="BF126" s="303"/>
      <c r="BG126" s="300"/>
      <c r="BH126" s="300"/>
      <c r="BI126" s="300"/>
      <c r="BJ126" s="300"/>
      <c r="BK126" s="300"/>
      <c r="BL126" s="300"/>
      <c r="BM126" s="300"/>
      <c r="BN126" s="300"/>
      <c r="BO126" s="300"/>
      <c r="BP126" s="300"/>
      <c r="BQ126" s="300"/>
      <c r="BR126" s="300"/>
      <c r="BS126" s="300"/>
      <c r="BT126" s="1"/>
      <c r="BU126" s="1"/>
      <c r="BV126" s="1"/>
      <c r="BW126" s="1"/>
      <c r="BX126" s="1"/>
    </row>
    <row r="127" spans="4:76">
      <c r="D127" s="1"/>
      <c r="BC127" s="300"/>
      <c r="BD127" s="303"/>
      <c r="BE127" s="303"/>
      <c r="BF127" s="303"/>
      <c r="BG127" s="300"/>
      <c r="BH127" s="300"/>
      <c r="BI127" s="300"/>
      <c r="BJ127" s="300"/>
      <c r="BK127" s="300"/>
      <c r="BL127" s="300"/>
      <c r="BM127" s="300"/>
      <c r="BN127" s="300"/>
      <c r="BO127" s="300"/>
      <c r="BP127" s="300"/>
      <c r="BQ127" s="300"/>
      <c r="BR127" s="300"/>
      <c r="BS127" s="300"/>
      <c r="BT127" s="1"/>
      <c r="BU127" s="1"/>
      <c r="BV127" s="1"/>
      <c r="BW127" s="1"/>
      <c r="BX127" s="1"/>
    </row>
    <row r="128" spans="4:76">
      <c r="D128" s="1"/>
      <c r="BC128" s="300"/>
      <c r="BD128" s="303"/>
      <c r="BE128" s="303"/>
      <c r="BF128" s="303"/>
      <c r="BG128" s="300"/>
      <c r="BH128" s="300"/>
      <c r="BI128" s="300"/>
      <c r="BJ128" s="300"/>
      <c r="BK128" s="300"/>
      <c r="BL128" s="300"/>
      <c r="BM128" s="300"/>
      <c r="BN128" s="300"/>
      <c r="BO128" s="300"/>
      <c r="BP128" s="300"/>
      <c r="BQ128" s="300"/>
      <c r="BR128" s="300"/>
      <c r="BS128" s="300"/>
      <c r="BT128" s="1"/>
      <c r="BU128" s="1"/>
      <c r="BV128" s="1"/>
      <c r="BW128" s="1"/>
      <c r="BX128" s="1"/>
    </row>
    <row r="129" spans="4:76">
      <c r="D129" s="1"/>
      <c r="BC129" s="300"/>
      <c r="BD129" s="303"/>
      <c r="BE129" s="303"/>
      <c r="BF129" s="303"/>
      <c r="BG129" s="300"/>
      <c r="BH129" s="300"/>
      <c r="BI129" s="300"/>
      <c r="BJ129" s="300"/>
      <c r="BK129" s="300"/>
      <c r="BL129" s="300"/>
      <c r="BM129" s="300"/>
      <c r="BN129" s="300"/>
      <c r="BO129" s="300"/>
      <c r="BP129" s="300"/>
      <c r="BQ129" s="300"/>
      <c r="BR129" s="300"/>
      <c r="BS129" s="300"/>
      <c r="BT129" s="1"/>
      <c r="BU129" s="1"/>
      <c r="BV129" s="1"/>
      <c r="BW129" s="1"/>
      <c r="BX129" s="1"/>
    </row>
    <row r="130" spans="4:76">
      <c r="D130" s="1"/>
      <c r="BC130" s="300"/>
      <c r="BD130" s="303"/>
      <c r="BE130" s="303"/>
      <c r="BF130" s="303"/>
      <c r="BG130" s="300"/>
      <c r="BH130" s="300"/>
      <c r="BI130" s="300"/>
      <c r="BJ130" s="300"/>
      <c r="BK130" s="300"/>
      <c r="BL130" s="300"/>
      <c r="BM130" s="300"/>
      <c r="BN130" s="300"/>
      <c r="BO130" s="300"/>
      <c r="BP130" s="300"/>
      <c r="BQ130" s="300"/>
      <c r="BR130" s="300"/>
      <c r="BS130" s="300"/>
      <c r="BT130" s="1"/>
      <c r="BU130" s="1"/>
      <c r="BV130" s="1"/>
      <c r="BW130" s="1"/>
      <c r="BX130" s="1"/>
    </row>
    <row r="131" spans="4:76">
      <c r="D131" s="1"/>
      <c r="BC131" s="300"/>
      <c r="BD131" s="303"/>
      <c r="BE131" s="303"/>
      <c r="BF131" s="303"/>
      <c r="BG131" s="300"/>
      <c r="BH131" s="300"/>
      <c r="BI131" s="300"/>
      <c r="BJ131" s="300"/>
      <c r="BK131" s="300"/>
      <c r="BL131" s="300"/>
      <c r="BM131" s="300"/>
      <c r="BN131" s="300"/>
      <c r="BO131" s="300"/>
      <c r="BP131" s="300"/>
      <c r="BQ131" s="300"/>
      <c r="BR131" s="300"/>
      <c r="BS131" s="300"/>
      <c r="BT131" s="1"/>
      <c r="BU131" s="1"/>
      <c r="BV131" s="1"/>
      <c r="BW131" s="1"/>
      <c r="BX131" s="1"/>
    </row>
    <row r="132" spans="4:76">
      <c r="D132" s="1"/>
      <c r="BC132" s="300"/>
      <c r="BD132" s="303"/>
      <c r="BE132" s="303"/>
      <c r="BF132" s="303"/>
      <c r="BG132" s="300"/>
      <c r="BH132" s="300"/>
      <c r="BI132" s="300"/>
      <c r="BJ132" s="300"/>
      <c r="BK132" s="300"/>
      <c r="BL132" s="300"/>
      <c r="BM132" s="300"/>
      <c r="BN132" s="300"/>
      <c r="BO132" s="300"/>
      <c r="BP132" s="300"/>
      <c r="BQ132" s="300"/>
      <c r="BR132" s="300"/>
      <c r="BS132" s="300"/>
      <c r="BT132" s="1"/>
      <c r="BU132" s="1"/>
      <c r="BV132" s="1"/>
      <c r="BW132" s="1"/>
      <c r="BX132" s="1"/>
    </row>
    <row r="133" spans="4:76">
      <c r="D133" s="1"/>
      <c r="BC133" s="300"/>
      <c r="BD133" s="303"/>
      <c r="BE133" s="303"/>
      <c r="BF133" s="303"/>
      <c r="BG133" s="300"/>
      <c r="BH133" s="300"/>
      <c r="BI133" s="300"/>
      <c r="BJ133" s="300"/>
      <c r="BK133" s="300"/>
      <c r="BL133" s="300"/>
      <c r="BM133" s="300"/>
      <c r="BN133" s="300"/>
      <c r="BO133" s="300"/>
      <c r="BP133" s="300"/>
      <c r="BQ133" s="300"/>
      <c r="BR133" s="300"/>
      <c r="BS133" s="300"/>
      <c r="BT133" s="1"/>
      <c r="BU133" s="1"/>
      <c r="BV133" s="1"/>
      <c r="BW133" s="1"/>
      <c r="BX133" s="1"/>
    </row>
    <row r="1048194" spans="4:76">
      <c r="D1048194" s="1"/>
      <c r="E1048194" s="159"/>
      <c r="BC1048194" s="300"/>
      <c r="BD1048194" s="303"/>
      <c r="BE1048194" s="303"/>
      <c r="BF1048194" s="303"/>
      <c r="BG1048194" s="300"/>
      <c r="BH1048194" s="300"/>
      <c r="BI1048194" s="300"/>
      <c r="BJ1048194" s="300"/>
      <c r="BK1048194" s="300"/>
      <c r="BL1048194" s="300"/>
      <c r="BM1048194" s="300"/>
      <c r="BN1048194" s="300"/>
      <c r="BO1048194" s="300"/>
      <c r="BP1048194" s="300"/>
      <c r="BQ1048194" s="300"/>
      <c r="BR1048194" s="300"/>
      <c r="BS1048194" s="300"/>
      <c r="BT1048194" s="1"/>
      <c r="BU1048194" s="1"/>
      <c r="BV1048194" s="1"/>
      <c r="BW1048194" s="1"/>
      <c r="BX1048194" s="1"/>
    </row>
  </sheetData>
  <mergeCells count="81">
    <mergeCell ref="E43:E44"/>
    <mergeCell ref="G43:AT44"/>
    <mergeCell ref="M50:R50"/>
    <mergeCell ref="T50:Y50"/>
    <mergeCell ref="AA50:AF50"/>
    <mergeCell ref="AH50:AM50"/>
    <mergeCell ref="G46:AQ48"/>
    <mergeCell ref="G50:K50"/>
    <mergeCell ref="L31:N31"/>
    <mergeCell ref="P31:Q31"/>
    <mergeCell ref="H30:J30"/>
    <mergeCell ref="P27:Q27"/>
    <mergeCell ref="H28:J28"/>
    <mergeCell ref="L28:N28"/>
    <mergeCell ref="P28:Q28"/>
    <mergeCell ref="G61:AR61"/>
    <mergeCell ref="AD53:AE53"/>
    <mergeCell ref="AF53:AK53"/>
    <mergeCell ref="H52:Y53"/>
    <mergeCell ref="L33:N33"/>
    <mergeCell ref="P33:Q33"/>
    <mergeCell ref="H55:Y57"/>
    <mergeCell ref="H39:J39"/>
    <mergeCell ref="L39:N39"/>
    <mergeCell ref="P39:Q39"/>
    <mergeCell ref="S33:AL34"/>
    <mergeCell ref="B10:E10"/>
    <mergeCell ref="H10:P10"/>
    <mergeCell ref="Q10:R10"/>
    <mergeCell ref="S10:AI10"/>
    <mergeCell ref="H11:P11"/>
    <mergeCell ref="Q11:AH11"/>
    <mergeCell ref="E16:E17"/>
    <mergeCell ref="G16:AT17"/>
    <mergeCell ref="H14:J14"/>
    <mergeCell ref="L14:N14"/>
    <mergeCell ref="P14:Q14"/>
    <mergeCell ref="S14:AL14"/>
    <mergeCell ref="AN14:AP14"/>
    <mergeCell ref="AK10:AW10"/>
    <mergeCell ref="S36:AL37"/>
    <mergeCell ref="S39:AL40"/>
    <mergeCell ref="AI5:AJ5"/>
    <mergeCell ref="AK5:AM5"/>
    <mergeCell ref="AO5:AP5"/>
    <mergeCell ref="AN24:AP24"/>
    <mergeCell ref="AN25:AP25"/>
    <mergeCell ref="AN28:AP28"/>
    <mergeCell ref="AN31:AP31"/>
    <mergeCell ref="AN34:AP34"/>
    <mergeCell ref="AN37:AP37"/>
    <mergeCell ref="AN40:AP40"/>
    <mergeCell ref="S24:AL25"/>
    <mergeCell ref="S30:AL31"/>
    <mergeCell ref="S27:AL28"/>
    <mergeCell ref="H7:J7"/>
    <mergeCell ref="K7:R7"/>
    <mergeCell ref="T7:V7"/>
    <mergeCell ref="W7:AF7"/>
    <mergeCell ref="H5:J5"/>
    <mergeCell ref="K5:R5"/>
    <mergeCell ref="T5:U5"/>
    <mergeCell ref="V5:X5"/>
    <mergeCell ref="Z5:AB5"/>
    <mergeCell ref="AC5:AD5"/>
    <mergeCell ref="H22:J22"/>
    <mergeCell ref="L22:N22"/>
    <mergeCell ref="P22:Q22"/>
    <mergeCell ref="S22:AL22"/>
    <mergeCell ref="H36:J36"/>
    <mergeCell ref="L36:N36"/>
    <mergeCell ref="P36:Q36"/>
    <mergeCell ref="H33:J33"/>
    <mergeCell ref="H24:J24"/>
    <mergeCell ref="L24:N24"/>
    <mergeCell ref="P24:Q24"/>
    <mergeCell ref="H27:J27"/>
    <mergeCell ref="L27:N27"/>
    <mergeCell ref="L30:N30"/>
    <mergeCell ref="P30:Q30"/>
    <mergeCell ref="H31:J31"/>
  </mergeCells>
  <conditionalFormatting sqref="X9">
    <cfRule type="beginsWith" dxfId="351" priority="1012" operator="beginsWith" text="?">
      <formula>LEFT(X9,LEN("?"))="?"</formula>
    </cfRule>
  </conditionalFormatting>
  <conditionalFormatting sqref="T9 X9">
    <cfRule type="beginsWith" dxfId="350" priority="1011" operator="beginsWith" text="...">
      <formula>LEFT(T9,LEN("..."))="..."</formula>
    </cfRule>
  </conditionalFormatting>
  <conditionalFormatting sqref="Q11">
    <cfRule type="beginsWith" dxfId="349" priority="1010" operator="beginsWith" text="?">
      <formula>LEFT(Q11,LEN("?"))="?"</formula>
    </cfRule>
  </conditionalFormatting>
  <conditionalFormatting sqref="L24">
    <cfRule type="cellIs" dxfId="348" priority="1006" operator="between">
      <formula>15</formula>
      <formula>20</formula>
    </cfRule>
  </conditionalFormatting>
  <conditionalFormatting sqref="L24">
    <cfRule type="cellIs" dxfId="347" priority="1007" operator="between">
      <formula>10</formula>
      <formula>14.999</formula>
    </cfRule>
  </conditionalFormatting>
  <conditionalFormatting sqref="L24">
    <cfRule type="cellIs" dxfId="346" priority="1008" operator="between">
      <formula>5</formula>
      <formula>9.999</formula>
    </cfRule>
  </conditionalFormatting>
  <conditionalFormatting sqref="L24">
    <cfRule type="cellIs" dxfId="345" priority="1009" operator="between">
      <formula>0.001</formula>
      <formula>4.999</formula>
    </cfRule>
  </conditionalFormatting>
  <conditionalFormatting sqref="L24">
    <cfRule type="beginsWith" dxfId="344" priority="1005" operator="beginsWith" text="?">
      <formula>LEFT(L24,LEN("?"))="?"</formula>
    </cfRule>
  </conditionalFormatting>
  <conditionalFormatting sqref="K5">
    <cfRule type="beginsWith" dxfId="343" priority="1000" operator="beginsWith" text="?">
      <formula>LEFT(K5,LEN("?"))="?"</formula>
    </cfRule>
  </conditionalFormatting>
  <conditionalFormatting sqref="V5">
    <cfRule type="beginsWith" dxfId="342" priority="999" operator="beginsWith" text="?">
      <formula>LEFT(V5,LEN("?"))="?"</formula>
    </cfRule>
  </conditionalFormatting>
  <conditionalFormatting sqref="W7">
    <cfRule type="beginsWith" dxfId="341" priority="998" operator="beginsWith" text="?">
      <formula>LEFT(W7,LEN("?"))="?"</formula>
    </cfRule>
  </conditionalFormatting>
  <conditionalFormatting sqref="AC5">
    <cfRule type="containsBlanks" dxfId="340" priority="994">
      <formula>LEN(TRIM(AC5))=0</formula>
    </cfRule>
  </conditionalFormatting>
  <conditionalFormatting sqref="AC5">
    <cfRule type="beginsWith" dxfId="339" priority="997" operator="beginsWith" text="?">
      <formula>LEFT(AC5,LEN("?"))="?"</formula>
    </cfRule>
  </conditionalFormatting>
  <conditionalFormatting sqref="K7">
    <cfRule type="beginsWith" dxfId="338" priority="996" operator="beginsWith" text="?">
      <formula>LEFT(K7,LEN("?"))="?"</formula>
    </cfRule>
  </conditionalFormatting>
  <conditionalFormatting sqref="V5">
    <cfRule type="containsBlanks" dxfId="337" priority="995">
      <formula>LEN(TRIM(V5))=0</formula>
    </cfRule>
  </conditionalFormatting>
  <conditionalFormatting sqref="W7">
    <cfRule type="containsBlanks" dxfId="336" priority="993">
      <formula>LEN(TRIM(W7))=0</formula>
    </cfRule>
  </conditionalFormatting>
  <conditionalFormatting sqref="AK5">
    <cfRule type="containsBlanks" dxfId="335" priority="991">
      <formula>LEN(TRIM(AK5))=0</formula>
    </cfRule>
  </conditionalFormatting>
  <conditionalFormatting sqref="AK5">
    <cfRule type="beginsWith" dxfId="334" priority="992" operator="beginsWith" text="?">
      <formula>LEFT(AK5,LEN("?"))="?"</formula>
    </cfRule>
  </conditionalFormatting>
  <conditionalFormatting sqref="L24">
    <cfRule type="cellIs" dxfId="333" priority="988" operator="equal">
      <formula>0</formula>
    </cfRule>
  </conditionalFormatting>
  <conditionalFormatting sqref="L24">
    <cfRule type="containsBlanks" dxfId="332" priority="989">
      <formula>LEN(TRIM(L24))=0</formula>
    </cfRule>
  </conditionalFormatting>
  <conditionalFormatting sqref="K24">
    <cfRule type="beginsWith" dxfId="331" priority="857" operator="beginsWith" text="&gt;&gt;">
      <formula>LEFT(K24,LEN("&gt;&gt;"))="&gt;&gt;"</formula>
    </cfRule>
  </conditionalFormatting>
  <conditionalFormatting sqref="H24">
    <cfRule type="beginsWith" dxfId="330" priority="840" operator="beginsWith" text="?">
      <formula>LEFT(H24,LEN("?"))="?"</formula>
    </cfRule>
  </conditionalFormatting>
  <conditionalFormatting sqref="H24">
    <cfRule type="cellIs" dxfId="329" priority="839" operator="equal">
      <formula>0</formula>
    </cfRule>
  </conditionalFormatting>
  <conditionalFormatting sqref="Q10">
    <cfRule type="containsBlanks" dxfId="328" priority="817">
      <formula>LEN(TRIM(Q10))=0</formula>
    </cfRule>
  </conditionalFormatting>
  <conditionalFormatting sqref="Q10">
    <cfRule type="beginsWith" dxfId="327" priority="818" operator="beginsWith" text="?">
      <formula>LEFT(Q10,LEN("?"))="?"</formula>
    </cfRule>
  </conditionalFormatting>
  <conditionalFormatting sqref="H24 K24:L24">
    <cfRule type="containsBlanks" dxfId="326" priority="808">
      <formula>LEN(TRIM(H24))=0</formula>
    </cfRule>
  </conditionalFormatting>
  <conditionalFormatting sqref="S24">
    <cfRule type="beginsWith" dxfId="325" priority="798" operator="beginsWith" text="?">
      <formula>LEFT(S24,LEN("?"))="?"</formula>
    </cfRule>
  </conditionalFormatting>
  <conditionalFormatting sqref="S24">
    <cfRule type="containsBlanks" dxfId="324" priority="797">
      <formula>LEN(TRIM(S24))=0</formula>
    </cfRule>
  </conditionalFormatting>
  <conditionalFormatting sqref="G50">
    <cfRule type="beginsWith" dxfId="323" priority="770" operator="beginsWith" text="?">
      <formula>LEFT(G50,LEN("?"))="?"</formula>
    </cfRule>
  </conditionalFormatting>
  <conditionalFormatting sqref="AN28">
    <cfRule type="beginsWith" dxfId="322" priority="769" operator="beginsWith" text="?">
      <formula>LEFT(AN28,LEN("?"))="?"</formula>
    </cfRule>
  </conditionalFormatting>
  <conditionalFormatting sqref="AN28:AP28">
    <cfRule type="beginsWith" dxfId="321" priority="768" operator="beginsWith" text="0">
      <formula>LEFT(AN28,LEN("0"))="0"</formula>
    </cfRule>
  </conditionalFormatting>
  <conditionalFormatting sqref="AN31">
    <cfRule type="beginsWith" dxfId="320" priority="767" operator="beginsWith" text="?">
      <formula>LEFT(AN31,LEN("?"))="?"</formula>
    </cfRule>
  </conditionalFormatting>
  <conditionalFormatting sqref="AN31:AP31">
    <cfRule type="beginsWith" dxfId="319" priority="766" operator="beginsWith" text="0">
      <formula>LEFT(AN31,LEN("0"))="0"</formula>
    </cfRule>
  </conditionalFormatting>
  <conditionalFormatting sqref="AN34">
    <cfRule type="beginsWith" dxfId="318" priority="765" operator="beginsWith" text="?">
      <formula>LEFT(AN34,LEN("?"))="?"</formula>
    </cfRule>
  </conditionalFormatting>
  <conditionalFormatting sqref="AN34:AP34">
    <cfRule type="beginsWith" dxfId="317" priority="764" operator="beginsWith" text="0">
      <formula>LEFT(AN34,LEN("0"))="0"</formula>
    </cfRule>
  </conditionalFormatting>
  <conditionalFormatting sqref="AN37">
    <cfRule type="beginsWith" dxfId="316" priority="763" operator="beginsWith" text="?">
      <formula>LEFT(AN37,LEN("?"))="?"</formula>
    </cfRule>
  </conditionalFormatting>
  <conditionalFormatting sqref="AN37:AP37">
    <cfRule type="beginsWith" dxfId="315" priority="762" operator="beginsWith" text="0">
      <formula>LEFT(AN37,LEN("0"))="0"</formula>
    </cfRule>
  </conditionalFormatting>
  <conditionalFormatting sqref="AN40">
    <cfRule type="beginsWith" dxfId="314" priority="761" operator="beginsWith" text="?">
      <formula>LEFT(AN40,LEN("?"))="?"</formula>
    </cfRule>
  </conditionalFormatting>
  <conditionalFormatting sqref="AN40:AP40">
    <cfRule type="beginsWith" dxfId="313" priority="760" operator="beginsWith" text="0">
      <formula>LEFT(AN40,LEN("0"))="0"</formula>
    </cfRule>
  </conditionalFormatting>
  <conditionalFormatting sqref="G46">
    <cfRule type="beginsWith" dxfId="312" priority="748" operator="beginsWith" text="?">
      <formula>LEFT(G46,LEN("?"))="?"</formula>
    </cfRule>
  </conditionalFormatting>
  <conditionalFormatting sqref="G46">
    <cfRule type="containsBlanks" dxfId="311" priority="749">
      <formula>LEN(TRIM(G46))=0</formula>
    </cfRule>
  </conditionalFormatting>
  <conditionalFormatting sqref="P24">
    <cfRule type="containsBlanks" dxfId="310" priority="590">
      <formula>LEN(TRIM(P24))=0</formula>
    </cfRule>
  </conditionalFormatting>
  <conditionalFormatting sqref="P24">
    <cfRule type="beginsWith" dxfId="309" priority="591" operator="beginsWith" text="?">
      <formula>LEFT(P24,LEN("?"))="?"</formula>
    </cfRule>
  </conditionalFormatting>
  <conditionalFormatting sqref="P24">
    <cfRule type="cellIs" dxfId="308" priority="592" operator="equal">
      <formula>6</formula>
    </cfRule>
  </conditionalFormatting>
  <conditionalFormatting sqref="P24">
    <cfRule type="cellIs" dxfId="307" priority="593" operator="equal">
      <formula>5</formula>
    </cfRule>
  </conditionalFormatting>
  <conditionalFormatting sqref="P24">
    <cfRule type="cellIs" dxfId="306" priority="594" operator="equal">
      <formula>4</formula>
    </cfRule>
  </conditionalFormatting>
  <conditionalFormatting sqref="P24">
    <cfRule type="cellIs" dxfId="305" priority="595" operator="equal">
      <formula>3</formula>
    </cfRule>
  </conditionalFormatting>
  <conditionalFormatting sqref="P24">
    <cfRule type="cellIs" dxfId="304" priority="596" operator="equal">
      <formula>2</formula>
    </cfRule>
  </conditionalFormatting>
  <conditionalFormatting sqref="P24">
    <cfRule type="cellIs" dxfId="303" priority="597" operator="equal">
      <formula>1</formula>
    </cfRule>
  </conditionalFormatting>
  <conditionalFormatting sqref="M50">
    <cfRule type="beginsWith" dxfId="302" priority="417" operator="beginsWith" text="?">
      <formula>LEFT(M50,LEN("?"))="?"</formula>
    </cfRule>
  </conditionalFormatting>
  <conditionalFormatting sqref="M50:R50">
    <cfRule type="containsBlanks" dxfId="301" priority="416">
      <formula>LEN(TRIM(M50))=0</formula>
    </cfRule>
  </conditionalFormatting>
  <conditionalFormatting sqref="AH50">
    <cfRule type="beginsWith" dxfId="300" priority="411" operator="beginsWith" text="?">
      <formula>LEFT(AH50,LEN("?"))="?"</formula>
    </cfRule>
  </conditionalFormatting>
  <conditionalFormatting sqref="AH50:AM50">
    <cfRule type="containsBlanks" dxfId="299" priority="410">
      <formula>LEN(TRIM(AH50))=0</formula>
    </cfRule>
  </conditionalFormatting>
  <conditionalFormatting sqref="L33">
    <cfRule type="beginsWith" dxfId="298" priority="261" operator="beginsWith" text="?">
      <formula>LEFT(L33,LEN("?"))="?"</formula>
    </cfRule>
  </conditionalFormatting>
  <conditionalFormatting sqref="L30">
    <cfRule type="beginsWith" dxfId="297" priority="281" operator="beginsWith" text="?">
      <formula>LEFT(L30,LEN("?"))="?"</formula>
    </cfRule>
  </conditionalFormatting>
  <conditionalFormatting sqref="L27">
    <cfRule type="cellIs" dxfId="296" priority="304" operator="between">
      <formula>15</formula>
      <formula>20</formula>
    </cfRule>
  </conditionalFormatting>
  <conditionalFormatting sqref="L27">
    <cfRule type="cellIs" dxfId="295" priority="305" operator="between">
      <formula>10</formula>
      <formula>14.999</formula>
    </cfRule>
  </conditionalFormatting>
  <conditionalFormatting sqref="L27">
    <cfRule type="cellIs" dxfId="294" priority="306" operator="between">
      <formula>5</formula>
      <formula>9.999</formula>
    </cfRule>
  </conditionalFormatting>
  <conditionalFormatting sqref="L27">
    <cfRule type="cellIs" dxfId="293" priority="307" operator="between">
      <formula>0.001</formula>
      <formula>4.999</formula>
    </cfRule>
  </conditionalFormatting>
  <conditionalFormatting sqref="L27">
    <cfRule type="beginsWith" dxfId="292" priority="303" operator="beginsWith" text="?">
      <formula>LEFT(L27,LEN("?"))="?"</formula>
    </cfRule>
  </conditionalFormatting>
  <conditionalFormatting sqref="L27">
    <cfRule type="cellIs" dxfId="291" priority="301" operator="equal">
      <formula>0</formula>
    </cfRule>
  </conditionalFormatting>
  <conditionalFormatting sqref="L27">
    <cfRule type="containsBlanks" dxfId="290" priority="302">
      <formula>LEN(TRIM(L27))=0</formula>
    </cfRule>
  </conditionalFormatting>
  <conditionalFormatting sqref="H27">
    <cfRule type="beginsWith" dxfId="289" priority="299" operator="beginsWith" text="?">
      <formula>LEFT(H27,LEN("?"))="?"</formula>
    </cfRule>
  </conditionalFormatting>
  <conditionalFormatting sqref="H27">
    <cfRule type="cellIs" dxfId="288" priority="298" operator="equal">
      <formula>0</formula>
    </cfRule>
  </conditionalFormatting>
  <conditionalFormatting sqref="H27 L27">
    <cfRule type="containsBlanks" dxfId="287" priority="297">
      <formula>LEN(TRIM(H27))=0</formula>
    </cfRule>
  </conditionalFormatting>
  <conditionalFormatting sqref="L30">
    <cfRule type="cellIs" dxfId="286" priority="282" operator="between">
      <formula>15</formula>
      <formula>20</formula>
    </cfRule>
  </conditionalFormatting>
  <conditionalFormatting sqref="L30">
    <cfRule type="cellIs" dxfId="285" priority="283" operator="between">
      <formula>10</formula>
      <formula>14.999</formula>
    </cfRule>
  </conditionalFormatting>
  <conditionalFormatting sqref="L30">
    <cfRule type="cellIs" dxfId="284" priority="284" operator="between">
      <formula>5</formula>
      <formula>9.999</formula>
    </cfRule>
  </conditionalFormatting>
  <conditionalFormatting sqref="L30">
    <cfRule type="cellIs" dxfId="283" priority="285" operator="between">
      <formula>0.001</formula>
      <formula>4.999</formula>
    </cfRule>
  </conditionalFormatting>
  <conditionalFormatting sqref="L30">
    <cfRule type="cellIs" dxfId="282" priority="279" operator="equal">
      <formula>0</formula>
    </cfRule>
  </conditionalFormatting>
  <conditionalFormatting sqref="L30">
    <cfRule type="containsBlanks" dxfId="281" priority="280">
      <formula>LEN(TRIM(L30))=0</formula>
    </cfRule>
  </conditionalFormatting>
  <conditionalFormatting sqref="H30">
    <cfRule type="beginsWith" dxfId="280" priority="277" operator="beginsWith" text="?">
      <formula>LEFT(H30,LEN("?"))="?"</formula>
    </cfRule>
  </conditionalFormatting>
  <conditionalFormatting sqref="H30">
    <cfRule type="cellIs" dxfId="279" priority="276" operator="equal">
      <formula>0</formula>
    </cfRule>
  </conditionalFormatting>
  <conditionalFormatting sqref="H30 L30">
    <cfRule type="containsBlanks" dxfId="278" priority="275">
      <formula>LEN(TRIM(H30))=0</formula>
    </cfRule>
  </conditionalFormatting>
  <conditionalFormatting sqref="L33">
    <cfRule type="cellIs" dxfId="277" priority="262" operator="between">
      <formula>15</formula>
      <formula>20</formula>
    </cfRule>
  </conditionalFormatting>
  <conditionalFormatting sqref="L33">
    <cfRule type="cellIs" dxfId="276" priority="263" operator="between">
      <formula>10</formula>
      <formula>14.999</formula>
    </cfRule>
  </conditionalFormatting>
  <conditionalFormatting sqref="L33">
    <cfRule type="cellIs" dxfId="275" priority="264" operator="between">
      <formula>5</formula>
      <formula>9.999</formula>
    </cfRule>
  </conditionalFormatting>
  <conditionalFormatting sqref="L33">
    <cfRule type="cellIs" dxfId="274" priority="265" operator="between">
      <formula>0.001</formula>
      <formula>4.999</formula>
    </cfRule>
  </conditionalFormatting>
  <conditionalFormatting sqref="L33">
    <cfRule type="cellIs" dxfId="273" priority="259" operator="equal">
      <formula>0</formula>
    </cfRule>
  </conditionalFormatting>
  <conditionalFormatting sqref="L33">
    <cfRule type="containsBlanks" dxfId="272" priority="260">
      <formula>LEN(TRIM(L33))=0</formula>
    </cfRule>
  </conditionalFormatting>
  <conditionalFormatting sqref="H33">
    <cfRule type="beginsWith" dxfId="271" priority="257" operator="beginsWith" text="?">
      <formula>LEFT(H33,LEN("?"))="?"</formula>
    </cfRule>
  </conditionalFormatting>
  <conditionalFormatting sqref="H33">
    <cfRule type="cellIs" dxfId="270" priority="256" operator="equal">
      <formula>0</formula>
    </cfRule>
  </conditionalFormatting>
  <conditionalFormatting sqref="H33 L33">
    <cfRule type="containsBlanks" dxfId="269" priority="255">
      <formula>LEN(TRIM(H33))=0</formula>
    </cfRule>
  </conditionalFormatting>
  <conditionalFormatting sqref="L36">
    <cfRule type="cellIs" dxfId="268" priority="242" operator="between">
      <formula>15</formula>
      <formula>20</formula>
    </cfRule>
  </conditionalFormatting>
  <conditionalFormatting sqref="L36">
    <cfRule type="cellIs" dxfId="267" priority="243" operator="between">
      <formula>10</formula>
      <formula>14.999</formula>
    </cfRule>
  </conditionalFormatting>
  <conditionalFormatting sqref="L36">
    <cfRule type="cellIs" dxfId="266" priority="244" operator="between">
      <formula>5</formula>
      <formula>9.999</formula>
    </cfRule>
  </conditionalFormatting>
  <conditionalFormatting sqref="L36">
    <cfRule type="cellIs" dxfId="265" priority="245" operator="between">
      <formula>0.001</formula>
      <formula>4.999</formula>
    </cfRule>
  </conditionalFormatting>
  <conditionalFormatting sqref="L36">
    <cfRule type="beginsWith" dxfId="264" priority="241" operator="beginsWith" text="?">
      <formula>LEFT(L36,LEN("?"))="?"</formula>
    </cfRule>
  </conditionalFormatting>
  <conditionalFormatting sqref="L36">
    <cfRule type="cellIs" dxfId="263" priority="239" operator="equal">
      <formula>0</formula>
    </cfRule>
  </conditionalFormatting>
  <conditionalFormatting sqref="L36">
    <cfRule type="containsBlanks" dxfId="262" priority="240">
      <formula>LEN(TRIM(L36))=0</formula>
    </cfRule>
  </conditionalFormatting>
  <conditionalFormatting sqref="H36">
    <cfRule type="beginsWith" dxfId="261" priority="237" operator="beginsWith" text="?">
      <formula>LEFT(H36,LEN("?"))="?"</formula>
    </cfRule>
  </conditionalFormatting>
  <conditionalFormatting sqref="H36">
    <cfRule type="cellIs" dxfId="260" priority="236" operator="equal">
      <formula>0</formula>
    </cfRule>
  </conditionalFormatting>
  <conditionalFormatting sqref="H36 L36">
    <cfRule type="containsBlanks" dxfId="259" priority="235">
      <formula>LEN(TRIM(H36))=0</formula>
    </cfRule>
  </conditionalFormatting>
  <conditionalFormatting sqref="L39">
    <cfRule type="cellIs" dxfId="258" priority="222" operator="between">
      <formula>15</formula>
      <formula>20</formula>
    </cfRule>
  </conditionalFormatting>
  <conditionalFormatting sqref="L39">
    <cfRule type="cellIs" dxfId="257" priority="223" operator="between">
      <formula>10</formula>
      <formula>14.999</formula>
    </cfRule>
  </conditionalFormatting>
  <conditionalFormatting sqref="L39">
    <cfRule type="cellIs" dxfId="256" priority="224" operator="between">
      <formula>5</formula>
      <formula>9.999</formula>
    </cfRule>
  </conditionalFormatting>
  <conditionalFormatting sqref="L39">
    <cfRule type="cellIs" dxfId="255" priority="225" operator="between">
      <formula>0.001</formula>
      <formula>4.999</formula>
    </cfRule>
  </conditionalFormatting>
  <conditionalFormatting sqref="L39">
    <cfRule type="beginsWith" dxfId="254" priority="221" operator="beginsWith" text="?">
      <formula>LEFT(L39,LEN("?"))="?"</formula>
    </cfRule>
  </conditionalFormatting>
  <conditionalFormatting sqref="L39">
    <cfRule type="cellIs" dxfId="253" priority="219" operator="equal">
      <formula>0</formula>
    </cfRule>
  </conditionalFormatting>
  <conditionalFormatting sqref="L39">
    <cfRule type="containsBlanks" dxfId="252" priority="220">
      <formula>LEN(TRIM(L39))=0</formula>
    </cfRule>
  </conditionalFormatting>
  <conditionalFormatting sqref="H39">
    <cfRule type="beginsWith" dxfId="251" priority="217" operator="beginsWith" text="?">
      <formula>LEFT(H39,LEN("?"))="?"</formula>
    </cfRule>
  </conditionalFormatting>
  <conditionalFormatting sqref="H39">
    <cfRule type="cellIs" dxfId="250" priority="216" operator="equal">
      <formula>0</formula>
    </cfRule>
  </conditionalFormatting>
  <conditionalFormatting sqref="H39 L39">
    <cfRule type="containsBlanks" dxfId="249" priority="215">
      <formula>LEN(TRIM(H39))=0</formula>
    </cfRule>
  </conditionalFormatting>
  <conditionalFormatting sqref="S33">
    <cfRule type="containsBlanks" dxfId="248" priority="122">
      <formula>LEN(TRIM(S33))=0</formula>
    </cfRule>
  </conditionalFormatting>
  <conditionalFormatting sqref="S33">
    <cfRule type="beginsWith" dxfId="247" priority="123" operator="beginsWith" text="?">
      <formula>LEFT(S33,LEN("?"))="?"</formula>
    </cfRule>
  </conditionalFormatting>
  <conditionalFormatting sqref="S36">
    <cfRule type="containsBlanks" dxfId="246" priority="120">
      <formula>LEN(TRIM(S36))=0</formula>
    </cfRule>
  </conditionalFormatting>
  <conditionalFormatting sqref="S36">
    <cfRule type="beginsWith" dxfId="245" priority="121" operator="beginsWith" text="?">
      <formula>LEFT(S36,LEN("?"))="?"</formula>
    </cfRule>
  </conditionalFormatting>
  <conditionalFormatting sqref="S39">
    <cfRule type="containsBlanks" dxfId="244" priority="118">
      <formula>LEN(TRIM(S39))=0</formula>
    </cfRule>
  </conditionalFormatting>
  <conditionalFormatting sqref="S39">
    <cfRule type="beginsWith" dxfId="243" priority="119" operator="beginsWith" text="?">
      <formula>LEFT(S39,LEN("?"))="?"</formula>
    </cfRule>
  </conditionalFormatting>
  <conditionalFormatting sqref="AN25:AP25">
    <cfRule type="containsBlanks" dxfId="242" priority="109">
      <formula>LEN(TRIM(AN25))=0</formula>
    </cfRule>
  </conditionalFormatting>
  <conditionalFormatting sqref="P24:Q24">
    <cfRule type="cellIs" dxfId="241" priority="499" operator="equal">
      <formula>0</formula>
    </cfRule>
  </conditionalFormatting>
  <conditionalFormatting sqref="P27">
    <cfRule type="containsBlanks" dxfId="240" priority="101">
      <formula>LEN(TRIM(P27))=0</formula>
    </cfRule>
  </conditionalFormatting>
  <conditionalFormatting sqref="P27">
    <cfRule type="beginsWith" dxfId="239" priority="102" operator="beginsWith" text="?">
      <formula>LEFT(P27,LEN("?"))="?"</formula>
    </cfRule>
  </conditionalFormatting>
  <conditionalFormatting sqref="P27">
    <cfRule type="cellIs" dxfId="238" priority="103" operator="equal">
      <formula>6</formula>
    </cfRule>
  </conditionalFormatting>
  <conditionalFormatting sqref="P27">
    <cfRule type="cellIs" dxfId="237" priority="104" operator="equal">
      <formula>5</formula>
    </cfRule>
  </conditionalFormatting>
  <conditionalFormatting sqref="P27">
    <cfRule type="cellIs" dxfId="236" priority="105" operator="equal">
      <formula>4</formula>
    </cfRule>
  </conditionalFormatting>
  <conditionalFormatting sqref="P27">
    <cfRule type="cellIs" dxfId="235" priority="106" operator="equal">
      <formula>3</formula>
    </cfRule>
  </conditionalFormatting>
  <conditionalFormatting sqref="P27">
    <cfRule type="cellIs" dxfId="234" priority="107" operator="equal">
      <formula>2</formula>
    </cfRule>
  </conditionalFormatting>
  <conditionalFormatting sqref="P27">
    <cfRule type="cellIs" dxfId="233" priority="108" operator="equal">
      <formula>1</formula>
    </cfRule>
  </conditionalFormatting>
  <conditionalFormatting sqref="P27:Q27">
    <cfRule type="cellIs" dxfId="232" priority="100" operator="equal">
      <formula>0</formula>
    </cfRule>
  </conditionalFormatting>
  <conditionalFormatting sqref="P30">
    <cfRule type="containsBlanks" dxfId="231" priority="92">
      <formula>LEN(TRIM(P30))=0</formula>
    </cfRule>
  </conditionalFormatting>
  <conditionalFormatting sqref="P30">
    <cfRule type="beginsWith" dxfId="230" priority="93" operator="beginsWith" text="?">
      <formula>LEFT(P30,LEN("?"))="?"</formula>
    </cfRule>
  </conditionalFormatting>
  <conditionalFormatting sqref="P30">
    <cfRule type="cellIs" dxfId="229" priority="94" operator="equal">
      <formula>6</formula>
    </cfRule>
  </conditionalFormatting>
  <conditionalFormatting sqref="P30">
    <cfRule type="cellIs" dxfId="228" priority="95" operator="equal">
      <formula>5</formula>
    </cfRule>
  </conditionalFormatting>
  <conditionalFormatting sqref="P30">
    <cfRule type="cellIs" dxfId="227" priority="96" operator="equal">
      <formula>4</formula>
    </cfRule>
  </conditionalFormatting>
  <conditionalFormatting sqref="P30">
    <cfRule type="cellIs" dxfId="226" priority="97" operator="equal">
      <formula>3</formula>
    </cfRule>
  </conditionalFormatting>
  <conditionalFormatting sqref="P30">
    <cfRule type="cellIs" dxfId="225" priority="98" operator="equal">
      <formula>2</formula>
    </cfRule>
  </conditionalFormatting>
  <conditionalFormatting sqref="P30">
    <cfRule type="cellIs" dxfId="224" priority="99" operator="equal">
      <formula>1</formula>
    </cfRule>
  </conditionalFormatting>
  <conditionalFormatting sqref="P30:Q30">
    <cfRule type="cellIs" dxfId="223" priority="91" operator="equal">
      <formula>0</formula>
    </cfRule>
  </conditionalFormatting>
  <conditionalFormatting sqref="P33">
    <cfRule type="containsBlanks" dxfId="222" priority="83">
      <formula>LEN(TRIM(P33))=0</formula>
    </cfRule>
  </conditionalFormatting>
  <conditionalFormatting sqref="P33">
    <cfRule type="beginsWith" dxfId="221" priority="84" operator="beginsWith" text="?">
      <formula>LEFT(P33,LEN("?"))="?"</formula>
    </cfRule>
  </conditionalFormatting>
  <conditionalFormatting sqref="P33">
    <cfRule type="cellIs" dxfId="220" priority="85" operator="equal">
      <formula>6</formula>
    </cfRule>
  </conditionalFormatting>
  <conditionalFormatting sqref="P33">
    <cfRule type="cellIs" dxfId="219" priority="86" operator="equal">
      <formula>5</formula>
    </cfRule>
  </conditionalFormatting>
  <conditionalFormatting sqref="P33">
    <cfRule type="cellIs" dxfId="218" priority="87" operator="equal">
      <formula>4</formula>
    </cfRule>
  </conditionalFormatting>
  <conditionalFormatting sqref="P33">
    <cfRule type="cellIs" dxfId="217" priority="88" operator="equal">
      <formula>3</formula>
    </cfRule>
  </conditionalFormatting>
  <conditionalFormatting sqref="P33">
    <cfRule type="cellIs" dxfId="216" priority="89" operator="equal">
      <formula>2</formula>
    </cfRule>
  </conditionalFormatting>
  <conditionalFormatting sqref="P33">
    <cfRule type="cellIs" dxfId="215" priority="90" operator="equal">
      <formula>1</formula>
    </cfRule>
  </conditionalFormatting>
  <conditionalFormatting sqref="P33:Q33">
    <cfRule type="cellIs" dxfId="214" priority="82" operator="equal">
      <formula>0</formula>
    </cfRule>
  </conditionalFormatting>
  <conditionalFormatting sqref="P36">
    <cfRule type="containsBlanks" dxfId="213" priority="74">
      <formula>LEN(TRIM(P36))=0</formula>
    </cfRule>
  </conditionalFormatting>
  <conditionalFormatting sqref="P36">
    <cfRule type="beginsWith" dxfId="212" priority="75" operator="beginsWith" text="?">
      <formula>LEFT(P36,LEN("?"))="?"</formula>
    </cfRule>
  </conditionalFormatting>
  <conditionalFormatting sqref="P36">
    <cfRule type="cellIs" dxfId="211" priority="76" operator="equal">
      <formula>6</formula>
    </cfRule>
  </conditionalFormatting>
  <conditionalFormatting sqref="P36">
    <cfRule type="cellIs" dxfId="210" priority="77" operator="equal">
      <formula>5</formula>
    </cfRule>
  </conditionalFormatting>
  <conditionalFormatting sqref="P36">
    <cfRule type="cellIs" dxfId="209" priority="78" operator="equal">
      <formula>4</formula>
    </cfRule>
  </conditionalFormatting>
  <conditionalFormatting sqref="P36">
    <cfRule type="cellIs" dxfId="208" priority="79" operator="equal">
      <formula>3</formula>
    </cfRule>
  </conditionalFormatting>
  <conditionalFormatting sqref="P36">
    <cfRule type="cellIs" dxfId="207" priority="80" operator="equal">
      <formula>2</formula>
    </cfRule>
  </conditionalFormatting>
  <conditionalFormatting sqref="P36">
    <cfRule type="cellIs" dxfId="206" priority="81" operator="equal">
      <formula>1</formula>
    </cfRule>
  </conditionalFormatting>
  <conditionalFormatting sqref="P36:Q36">
    <cfRule type="cellIs" dxfId="205" priority="73" operator="equal">
      <formula>0</formula>
    </cfRule>
  </conditionalFormatting>
  <conditionalFormatting sqref="P39">
    <cfRule type="containsBlanks" dxfId="204" priority="65">
      <formula>LEN(TRIM(P39))=0</formula>
    </cfRule>
  </conditionalFormatting>
  <conditionalFormatting sqref="P39">
    <cfRule type="beginsWith" dxfId="203" priority="66" operator="beginsWith" text="?">
      <formula>LEFT(P39,LEN("?"))="?"</formula>
    </cfRule>
  </conditionalFormatting>
  <conditionalFormatting sqref="P39">
    <cfRule type="cellIs" dxfId="202" priority="67" operator="equal">
      <formula>6</formula>
    </cfRule>
  </conditionalFormatting>
  <conditionalFormatting sqref="P39">
    <cfRule type="cellIs" dxfId="201" priority="68" operator="equal">
      <formula>5</formula>
    </cfRule>
  </conditionalFormatting>
  <conditionalFormatting sqref="P39">
    <cfRule type="cellIs" dxfId="200" priority="69" operator="equal">
      <formula>4</formula>
    </cfRule>
  </conditionalFormatting>
  <conditionalFormatting sqref="P39">
    <cfRule type="cellIs" dxfId="199" priority="70" operator="equal">
      <formula>3</formula>
    </cfRule>
  </conditionalFormatting>
  <conditionalFormatting sqref="P39">
    <cfRule type="cellIs" dxfId="198" priority="71" operator="equal">
      <formula>2</formula>
    </cfRule>
  </conditionalFormatting>
  <conditionalFormatting sqref="P39">
    <cfRule type="cellIs" dxfId="197" priority="72" operator="equal">
      <formula>1</formula>
    </cfRule>
  </conditionalFormatting>
  <conditionalFormatting sqref="P39:Q39">
    <cfRule type="cellIs" dxfId="196" priority="64" operator="equal">
      <formula>0</formula>
    </cfRule>
  </conditionalFormatting>
  <conditionalFormatting sqref="K27">
    <cfRule type="beginsWith" dxfId="195" priority="27" operator="beginsWith" text="&gt;&gt;">
      <formula>LEFT(K27,LEN("&gt;&gt;"))="&gt;&gt;"</formula>
    </cfRule>
  </conditionalFormatting>
  <conditionalFormatting sqref="K27">
    <cfRule type="containsBlanks" dxfId="194" priority="26">
      <formula>LEN(TRIM(K27))=0</formula>
    </cfRule>
  </conditionalFormatting>
  <conditionalFormatting sqref="K30">
    <cfRule type="beginsWith" dxfId="193" priority="25" operator="beginsWith" text="&gt;&gt;">
      <formula>LEFT(K30,LEN("&gt;&gt;"))="&gt;&gt;"</formula>
    </cfRule>
  </conditionalFormatting>
  <conditionalFormatting sqref="K30">
    <cfRule type="containsBlanks" dxfId="192" priority="24">
      <formula>LEN(TRIM(K30))=0</formula>
    </cfRule>
  </conditionalFormatting>
  <conditionalFormatting sqref="K33">
    <cfRule type="beginsWith" dxfId="191" priority="23" operator="beginsWith" text="&gt;&gt;">
      <formula>LEFT(K33,LEN("&gt;&gt;"))="&gt;&gt;"</formula>
    </cfRule>
  </conditionalFormatting>
  <conditionalFormatting sqref="K33">
    <cfRule type="containsBlanks" dxfId="190" priority="22">
      <formula>LEN(TRIM(K33))=0</formula>
    </cfRule>
  </conditionalFormatting>
  <conditionalFormatting sqref="K36">
    <cfRule type="beginsWith" dxfId="189" priority="21" operator="beginsWith" text="&gt;&gt;">
      <formula>LEFT(K36,LEN("&gt;&gt;"))="&gt;&gt;"</formula>
    </cfRule>
  </conditionalFormatting>
  <conditionalFormatting sqref="K36">
    <cfRule type="containsBlanks" dxfId="188" priority="20">
      <formula>LEN(TRIM(K36))=0</formula>
    </cfRule>
  </conditionalFormatting>
  <conditionalFormatting sqref="K39">
    <cfRule type="beginsWith" dxfId="187" priority="19" operator="beginsWith" text="&gt;&gt;">
      <formula>LEFT(K39,LEN("&gt;&gt;"))="&gt;&gt;"</formula>
    </cfRule>
  </conditionalFormatting>
  <conditionalFormatting sqref="K39">
    <cfRule type="containsBlanks" dxfId="186" priority="18">
      <formula>LEN(TRIM(K39))=0</formula>
    </cfRule>
  </conditionalFormatting>
  <conditionalFormatting sqref="T50">
    <cfRule type="beginsWith" dxfId="185" priority="9" operator="beginsWith" text="?">
      <formula>LEFT(T50,LEN("?"))="?"</formula>
    </cfRule>
  </conditionalFormatting>
  <conditionalFormatting sqref="T50:Y50">
    <cfRule type="containsBlanks" dxfId="184" priority="8">
      <formula>LEN(TRIM(T50))=0</formula>
    </cfRule>
  </conditionalFormatting>
  <conditionalFormatting sqref="AA50">
    <cfRule type="beginsWith" dxfId="183" priority="7" operator="beginsWith" text="?">
      <formula>LEFT(AA50,LEN("?"))="?"</formula>
    </cfRule>
  </conditionalFormatting>
  <conditionalFormatting sqref="AA50:AF50">
    <cfRule type="containsBlanks" dxfId="182" priority="6">
      <formula>LEN(TRIM(AA50))=0</formula>
    </cfRule>
  </conditionalFormatting>
  <conditionalFormatting sqref="AK10">
    <cfRule type="beginsWith" dxfId="181" priority="5" operator="beginsWith" text="?">
      <formula>LEFT(AK10,LEN("?"))="?"</formula>
    </cfRule>
  </conditionalFormatting>
  <conditionalFormatting sqref="S27">
    <cfRule type="beginsWith" dxfId="180" priority="4" operator="beginsWith" text="?">
      <formula>LEFT(S27,LEN("?"))="?"</formula>
    </cfRule>
  </conditionalFormatting>
  <conditionalFormatting sqref="S27">
    <cfRule type="containsBlanks" dxfId="179" priority="3">
      <formula>LEN(TRIM(S27))=0</formula>
    </cfRule>
  </conditionalFormatting>
  <conditionalFormatting sqref="S30">
    <cfRule type="beginsWith" dxfId="178" priority="2" operator="beginsWith" text="?">
      <formula>LEFT(S30,LEN("?"))="?"</formula>
    </cfRule>
  </conditionalFormatting>
  <conditionalFormatting sqref="S30">
    <cfRule type="containsBlanks" dxfId="177" priority="1">
      <formula>LEN(TRIM(S30))=0</formula>
    </cfRule>
  </conditionalFormatting>
  <dataValidations disablePrompts="1" count="1">
    <dataValidation type="list" allowBlank="1" showInputMessage="1" showErrorMessage="1" sqref="X9 G50">
      <formula1>#REF!</formula1>
    </dataValidation>
  </dataValidations>
  <pageMargins left="0.23622047244094491" right="0.23622047244094491" top="0.31496062992125984" bottom="0.31496062992125984" header="0.31496062992125984" footer="0.31496062992125984"/>
  <pageSetup paperSize="9" scale="32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Professeurs!$B$3:$B$6</xm:f>
          </x14:formula1>
          <xm:sqref>AH50:AM50</xm:sqref>
        </x14:dataValidation>
        <x14:dataValidation type="list" allowBlank="1" showInputMessage="1" showErrorMessage="1">
          <x14:formula1>
            <xm:f>Professeurs!$B$3:$B$16</xm:f>
          </x14:formula1>
          <xm:sqref>M50:R50 T50:Y50 AA50:AF50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B050"/>
    <pageSetUpPr fitToPage="1"/>
  </sheetPr>
  <dimension ref="A1:BX1048192"/>
  <sheetViews>
    <sheetView zoomScale="55" workbookViewId="0">
      <selection activeCell="P1" sqref="P1:P1048576"/>
    </sheetView>
  </sheetViews>
  <sheetFormatPr baseColWidth="10" defaultColWidth="10.85546875" defaultRowHeight="15"/>
  <cols>
    <col min="1" max="1" width="1.7109375" style="1" customWidth="1"/>
    <col min="2" max="2" width="2.42578125" style="1" customWidth="1"/>
    <col min="3" max="3" width="1.7109375" style="1" customWidth="1"/>
    <col min="4" max="4" width="10.85546875" style="2" customWidth="1"/>
    <col min="5" max="5" width="7.42578125" style="1" customWidth="1"/>
    <col min="6" max="6" width="1.7109375" style="1" customWidth="1"/>
    <col min="7" max="7" width="5" style="1" customWidth="1"/>
    <col min="8" max="8" width="7.42578125" style="1" customWidth="1"/>
    <col min="9" max="42" width="5.85546875" style="1" customWidth="1"/>
    <col min="43" max="43" width="5" style="1" customWidth="1"/>
    <col min="44" max="44" width="4.140625" style="1" customWidth="1"/>
    <col min="45" max="45" width="11.7109375" style="1" customWidth="1"/>
    <col min="46" max="46" width="1.7109375" style="1" customWidth="1"/>
    <col min="47" max="47" width="8.28515625" style="1" customWidth="1"/>
    <col min="48" max="48" width="3.28515625" style="1" customWidth="1"/>
    <col min="49" max="50" width="1.7109375" style="1" customWidth="1"/>
    <col min="51" max="51" width="10" style="1" customWidth="1"/>
    <col min="52" max="52" width="3.28515625" style="1" customWidth="1"/>
    <col min="53" max="53" width="1.7109375" style="1" customWidth="1"/>
    <col min="54" max="54" width="2.42578125" style="1" customWidth="1"/>
    <col min="55" max="55" width="10.85546875" style="160"/>
    <col min="56" max="56" width="28.28515625" style="63" hidden="1" customWidth="1"/>
    <col min="57" max="57" width="26.140625" style="63" hidden="1" customWidth="1"/>
    <col min="58" max="58" width="24" style="63" hidden="1" customWidth="1"/>
    <col min="59" max="59" width="10.85546875" style="160" customWidth="1"/>
    <col min="60" max="71" width="10.85546875" style="160"/>
    <col min="72" max="76" width="10.85546875" style="3"/>
    <col min="77" max="16384" width="10.85546875" style="1"/>
  </cols>
  <sheetData>
    <row r="1" spans="2:76" ht="9.9499999999999993" customHeight="1"/>
    <row r="2" spans="2:76" ht="15" customHeight="1"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7"/>
    </row>
    <row r="3" spans="2:76" ht="9.9499999999999993" customHeight="1">
      <c r="B3" s="8"/>
      <c r="F3" s="9"/>
      <c r="G3" s="9"/>
      <c r="H3" s="10"/>
      <c r="I3" s="9"/>
      <c r="J3" s="9"/>
      <c r="K3" s="11"/>
      <c r="L3" s="11"/>
      <c r="M3" s="11"/>
      <c r="N3" s="11"/>
      <c r="O3" s="11"/>
      <c r="P3" s="11"/>
      <c r="Q3" s="11"/>
      <c r="Z3" s="9"/>
      <c r="AA3" s="9"/>
      <c r="AB3" s="11"/>
      <c r="AC3" s="11"/>
      <c r="AD3" s="11"/>
      <c r="AE3" s="11"/>
      <c r="AF3" s="11"/>
      <c r="AG3" s="11"/>
      <c r="AH3" s="9"/>
      <c r="AI3" s="9"/>
      <c r="AJ3" s="9"/>
      <c r="AK3" s="11"/>
      <c r="AL3" s="11"/>
      <c r="AM3" s="11"/>
      <c r="AN3" s="11"/>
      <c r="AO3" s="11"/>
      <c r="AP3" s="11"/>
      <c r="AQ3" s="11"/>
      <c r="AY3" s="12"/>
      <c r="AZ3" s="12"/>
      <c r="BA3" s="12"/>
      <c r="BB3" s="13"/>
    </row>
    <row r="4" spans="2:76" ht="9.9499999999999993" customHeight="1">
      <c r="B4" s="8"/>
      <c r="F4" s="9"/>
      <c r="G4" s="9"/>
      <c r="H4" s="10"/>
      <c r="I4" s="9"/>
      <c r="J4" s="9"/>
      <c r="K4" s="11"/>
      <c r="L4" s="11"/>
      <c r="M4" s="11"/>
      <c r="N4" s="11"/>
      <c r="O4" s="11"/>
      <c r="P4" s="11"/>
      <c r="Q4" s="11"/>
      <c r="Z4" s="9"/>
      <c r="AA4" s="9"/>
      <c r="AB4" s="11"/>
      <c r="AC4" s="11"/>
      <c r="AD4" s="11"/>
      <c r="AE4" s="11"/>
      <c r="AF4" s="11"/>
      <c r="AG4" s="11"/>
      <c r="AH4" s="9"/>
      <c r="AI4" s="9"/>
      <c r="AJ4" s="9"/>
      <c r="AK4" s="11"/>
      <c r="AL4" s="11"/>
      <c r="AM4" s="11"/>
      <c r="AN4" s="11"/>
      <c r="AO4" s="11"/>
      <c r="AP4" s="11"/>
      <c r="AQ4" s="11"/>
      <c r="BA4" s="12"/>
      <c r="BB4" s="13"/>
    </row>
    <row r="5" spans="2:76" ht="27.95" customHeight="1">
      <c r="B5" s="8"/>
      <c r="F5" s="14"/>
      <c r="H5" s="366" t="s">
        <v>0</v>
      </c>
      <c r="I5" s="367"/>
      <c r="J5" s="368"/>
      <c r="K5" s="369" t="str">
        <f>'1. Compétence(s) évaluée(s)'!K5</f>
        <v>?</v>
      </c>
      <c r="L5" s="370"/>
      <c r="M5" s="370"/>
      <c r="N5" s="370"/>
      <c r="O5" s="370"/>
      <c r="P5" s="370"/>
      <c r="Q5" s="370"/>
      <c r="R5" s="370"/>
      <c r="S5" s="15"/>
      <c r="T5" s="372" t="s">
        <v>2</v>
      </c>
      <c r="U5" s="373"/>
      <c r="V5" s="374" t="str">
        <f>'1. Compétence(s) évaluée(s)'!V5</f>
        <v>Terminale</v>
      </c>
      <c r="W5" s="375"/>
      <c r="X5" s="376"/>
      <c r="Y5" s="16"/>
      <c r="Z5" s="372" t="s">
        <v>4</v>
      </c>
      <c r="AA5" s="377"/>
      <c r="AB5" s="373"/>
      <c r="AC5" s="374" t="str">
        <f>'1. Compétence(s) évaluée(s)'!AC5</f>
        <v>BCP</v>
      </c>
      <c r="AD5" s="376"/>
      <c r="AE5" s="16"/>
      <c r="AF5" s="16"/>
      <c r="AG5" s="16"/>
      <c r="AH5" s="17"/>
      <c r="AI5" s="372" t="s">
        <v>6</v>
      </c>
      <c r="AJ5" s="373"/>
      <c r="AK5" s="374" t="str">
        <f>'1. Compétence(s) évaluée(s)'!AK5</f>
        <v>?</v>
      </c>
      <c r="AL5" s="375"/>
      <c r="AM5" s="376"/>
      <c r="AN5" s="19"/>
      <c r="AO5" s="19"/>
      <c r="AP5" s="19"/>
      <c r="AQ5" s="458"/>
      <c r="AR5" s="458"/>
      <c r="AV5" s="21"/>
      <c r="AW5" s="21"/>
      <c r="AX5" s="21"/>
      <c r="BB5" s="13"/>
    </row>
    <row r="6" spans="2:76" ht="9.9499999999999993" customHeight="1">
      <c r="B6" s="8"/>
      <c r="H6" s="22"/>
      <c r="I6" s="22"/>
      <c r="J6" s="22"/>
      <c r="K6" s="23"/>
      <c r="L6" s="23"/>
      <c r="M6" s="23"/>
      <c r="N6" s="23"/>
      <c r="O6" s="23"/>
      <c r="P6" s="23"/>
      <c r="Q6" s="24"/>
      <c r="R6" s="24"/>
      <c r="S6" s="25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0"/>
      <c r="AQ6" s="20"/>
      <c r="AR6" s="20"/>
      <c r="AV6" s="21"/>
      <c r="AW6" s="21"/>
      <c r="AX6" s="21"/>
      <c r="BB6" s="13"/>
    </row>
    <row r="7" spans="2:76" ht="27.95" customHeight="1">
      <c r="B7" s="8"/>
      <c r="F7" s="14"/>
      <c r="H7" s="366" t="s">
        <v>7</v>
      </c>
      <c r="I7" s="367"/>
      <c r="J7" s="368"/>
      <c r="K7" s="369" t="str">
        <f>'1. Compétence(s) évaluée(s)'!K7</f>
        <v>?</v>
      </c>
      <c r="L7" s="370"/>
      <c r="M7" s="370"/>
      <c r="N7" s="370"/>
      <c r="O7" s="370"/>
      <c r="P7" s="370"/>
      <c r="Q7" s="370"/>
      <c r="R7" s="370"/>
      <c r="S7" s="15"/>
      <c r="T7" s="372" t="s">
        <v>8</v>
      </c>
      <c r="U7" s="377"/>
      <c r="V7" s="373"/>
      <c r="W7" s="374" t="str">
        <f>'1. Compétence(s) évaluée(s)'!W7</f>
        <v>M.E.E</v>
      </c>
      <c r="X7" s="375"/>
      <c r="Y7" s="375"/>
      <c r="Z7" s="375"/>
      <c r="AA7" s="375"/>
      <c r="AB7" s="375"/>
      <c r="AC7" s="375"/>
      <c r="AD7" s="375"/>
      <c r="AE7" s="375"/>
      <c r="AF7" s="376"/>
      <c r="AG7" s="27"/>
      <c r="AH7" s="24"/>
      <c r="AQ7" s="24"/>
      <c r="AR7" s="20"/>
      <c r="AV7" s="21"/>
      <c r="AW7" s="21"/>
      <c r="AX7" s="21"/>
      <c r="BB7" s="13"/>
    </row>
    <row r="8" spans="2:76" s="28" customFormat="1" ht="15" customHeight="1">
      <c r="B8" s="29"/>
      <c r="D8" s="3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31" t="s">
        <v>11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1"/>
      <c r="AS8" s="1"/>
      <c r="AT8" s="1"/>
      <c r="AU8" s="1"/>
      <c r="AV8" s="32"/>
      <c r="AW8" s="32"/>
      <c r="AX8" s="32"/>
      <c r="BB8" s="33"/>
      <c r="BC8" s="160"/>
      <c r="BD8" s="63"/>
      <c r="BE8" s="63"/>
      <c r="BF8" s="63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3"/>
      <c r="BU8" s="3"/>
      <c r="BV8" s="3"/>
      <c r="BW8" s="3"/>
      <c r="BX8" s="3"/>
    </row>
    <row r="9" spans="2:76" ht="9.9499999999999993" customHeight="1">
      <c r="B9" s="8"/>
      <c r="D9" s="34"/>
      <c r="E9" s="21"/>
      <c r="T9" s="35"/>
      <c r="U9" s="35"/>
      <c r="V9" s="35"/>
      <c r="W9" s="35"/>
      <c r="X9" s="36"/>
      <c r="Y9" s="36"/>
      <c r="Z9" s="36"/>
      <c r="AA9" s="36"/>
      <c r="AV9" s="37"/>
      <c r="AW9" s="37"/>
      <c r="AX9" s="37"/>
      <c r="BB9" s="13"/>
      <c r="BE9" s="307"/>
    </row>
    <row r="10" spans="2:76" s="28" customFormat="1" ht="60" customHeight="1">
      <c r="B10" s="378" t="s">
        <v>12</v>
      </c>
      <c r="C10" s="379"/>
      <c r="D10" s="379"/>
      <c r="E10" s="379"/>
      <c r="F10" s="39"/>
      <c r="G10" s="40"/>
      <c r="H10" s="380" t="s">
        <v>13</v>
      </c>
      <c r="I10" s="380"/>
      <c r="J10" s="380"/>
      <c r="K10" s="380"/>
      <c r="L10" s="380"/>
      <c r="M10" s="380"/>
      <c r="N10" s="380"/>
      <c r="O10" s="380"/>
      <c r="P10" s="380"/>
      <c r="Q10" s="381">
        <f>'1. Compétence(s) évaluée(s)'!Q10</f>
        <v>2</v>
      </c>
      <c r="R10" s="381"/>
      <c r="S10" s="382" t="s">
        <v>14</v>
      </c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41" t="s">
        <v>15</v>
      </c>
      <c r="AK10" s="451">
        <f>'1. Compétence(s) évaluée(s)'!AK10</f>
        <v>0</v>
      </c>
      <c r="AL10" s="451"/>
      <c r="AM10" s="451"/>
      <c r="AN10" s="451"/>
      <c r="AO10" s="451"/>
      <c r="AP10" s="451"/>
      <c r="AQ10" s="451"/>
      <c r="AR10" s="451"/>
      <c r="AS10" s="451"/>
      <c r="AT10" s="451"/>
      <c r="AU10" s="451"/>
      <c r="AV10" s="451"/>
      <c r="AW10" s="451"/>
      <c r="AX10" s="39"/>
      <c r="AY10" s="39"/>
      <c r="AZ10" s="39"/>
      <c r="BA10" s="39"/>
      <c r="BB10" s="42"/>
      <c r="BC10" s="160"/>
      <c r="BD10" s="63"/>
      <c r="BE10" s="63"/>
      <c r="BF10" s="63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3"/>
      <c r="BU10" s="3"/>
      <c r="BV10" s="3"/>
      <c r="BW10" s="3"/>
      <c r="BX10" s="3"/>
    </row>
    <row r="11" spans="2:76" ht="29.1" customHeight="1">
      <c r="B11" s="43"/>
      <c r="C11" s="44"/>
      <c r="D11" s="45"/>
      <c r="E11" s="44"/>
      <c r="F11" s="44"/>
      <c r="G11" s="46"/>
      <c r="H11" s="384" t="s">
        <v>16</v>
      </c>
      <c r="I11" s="384"/>
      <c r="J11" s="384"/>
      <c r="K11" s="384"/>
      <c r="L11" s="384"/>
      <c r="M11" s="384"/>
      <c r="N11" s="384"/>
      <c r="O11" s="384"/>
      <c r="P11" s="384"/>
      <c r="Q11" s="385">
        <f ca="1">TODAY()</f>
        <v>44600</v>
      </c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8"/>
      <c r="AT11" s="49"/>
      <c r="AU11" s="49"/>
      <c r="AV11" s="49"/>
      <c r="AW11" s="49"/>
      <c r="AX11" s="49"/>
      <c r="AY11" s="49"/>
      <c r="AZ11" s="49"/>
      <c r="BA11" s="49"/>
      <c r="BB11" s="50"/>
    </row>
    <row r="12" spans="2:76" ht="5.0999999999999996" customHeight="1">
      <c r="B12" s="8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3"/>
    </row>
    <row r="13" spans="2:76" ht="12" customHeight="1">
      <c r="B13" s="8"/>
      <c r="G13" s="51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54"/>
      <c r="AT13" s="55"/>
      <c r="AU13" s="56"/>
      <c r="AV13" s="57"/>
      <c r="AW13" s="58"/>
      <c r="AX13" s="59"/>
      <c r="AY13" s="58"/>
      <c r="AZ13" s="60"/>
      <c r="BA13" s="26"/>
      <c r="BB13" s="61"/>
    </row>
    <row r="14" spans="2:76" ht="12" customHeight="1">
      <c r="B14" s="161"/>
      <c r="G14" s="51"/>
      <c r="H14" s="388"/>
      <c r="I14" s="388"/>
      <c r="J14" s="388"/>
      <c r="K14" s="26"/>
      <c r="L14" s="426"/>
      <c r="M14" s="426"/>
      <c r="N14" s="426"/>
      <c r="O14" s="26"/>
      <c r="P14" s="471"/>
      <c r="Q14" s="471"/>
      <c r="S14" s="472"/>
      <c r="T14" s="472"/>
      <c r="U14" s="472"/>
      <c r="V14" s="472"/>
      <c r="W14" s="472"/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2"/>
      <c r="AL14" s="472"/>
      <c r="AM14" s="26"/>
      <c r="AN14" s="473"/>
      <c r="AO14" s="473"/>
      <c r="AP14" s="473"/>
      <c r="AQ14" s="36"/>
      <c r="AR14" s="26"/>
      <c r="AS14" s="62"/>
      <c r="AT14" s="62"/>
      <c r="AU14" s="62"/>
      <c r="AV14" s="62"/>
      <c r="AW14" s="51"/>
      <c r="AX14" s="63"/>
      <c r="AY14" s="51"/>
      <c r="AZ14" s="63"/>
      <c r="BA14" s="26"/>
      <c r="BB14" s="162"/>
    </row>
    <row r="15" spans="2:76" ht="99" customHeight="1">
      <c r="B15" s="8"/>
      <c r="G15" s="51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62"/>
      <c r="AT15" s="62"/>
      <c r="AU15" s="62"/>
      <c r="AV15" s="62"/>
      <c r="AW15" s="51"/>
      <c r="AX15" s="63"/>
      <c r="AY15" s="51"/>
      <c r="AZ15" s="63"/>
      <c r="BA15" s="26"/>
      <c r="BB15" s="61"/>
    </row>
    <row r="16" spans="2:76" ht="20.100000000000001" customHeight="1">
      <c r="B16" s="8"/>
      <c r="E16" s="386">
        <v>2</v>
      </c>
      <c r="F16" s="65"/>
      <c r="G16" s="387" t="s">
        <v>67</v>
      </c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66"/>
      <c r="AV16" s="51"/>
      <c r="AW16" s="51"/>
      <c r="AX16" s="51"/>
      <c r="AY16" s="51"/>
      <c r="AZ16" s="51"/>
      <c r="BA16" s="51"/>
      <c r="BB16" s="13"/>
    </row>
    <row r="17" spans="2:76" ht="20.100000000000001" customHeight="1">
      <c r="B17" s="8"/>
      <c r="D17" s="64"/>
      <c r="E17" s="386"/>
      <c r="F17" s="65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66"/>
      <c r="AV17" s="51"/>
      <c r="AW17" s="51"/>
      <c r="AX17" s="51"/>
      <c r="AY17" s="51"/>
      <c r="AZ17" s="51"/>
      <c r="BA17" s="51"/>
      <c r="BB17" s="13"/>
    </row>
    <row r="18" spans="2:76" s="16" customFormat="1" ht="24.95" customHeight="1">
      <c r="B18" s="70"/>
      <c r="D18" s="71"/>
      <c r="G18" s="72"/>
      <c r="H18" s="73"/>
      <c r="I18" s="73"/>
      <c r="J18" s="73"/>
      <c r="K18" s="73"/>
      <c r="L18" s="35"/>
      <c r="M18" s="35"/>
      <c r="N18" s="74"/>
      <c r="O18" s="74"/>
      <c r="Q18" s="35"/>
      <c r="R18" s="35"/>
      <c r="S18" s="35"/>
      <c r="T18" s="35"/>
      <c r="U18" s="76"/>
      <c r="V18" s="76"/>
      <c r="W18" s="76"/>
      <c r="X18" s="76"/>
      <c r="Y18" s="76"/>
      <c r="Z18" s="74"/>
      <c r="AB18" s="35"/>
      <c r="AC18" s="35"/>
      <c r="AD18" s="35"/>
      <c r="AE18" s="74"/>
      <c r="AF18" s="74"/>
      <c r="AG18" s="74"/>
      <c r="AH18" s="77"/>
      <c r="AI18" s="77"/>
      <c r="AJ18" s="77"/>
      <c r="AK18" s="78"/>
      <c r="AL18" s="78"/>
      <c r="AM18" s="78"/>
      <c r="AN18" s="163"/>
      <c r="AO18" s="163"/>
      <c r="AP18" s="163"/>
      <c r="AQ18" s="163"/>
      <c r="AR18" s="163"/>
      <c r="AS18" s="163"/>
      <c r="AT18" s="72"/>
      <c r="AU18" s="72"/>
      <c r="AV18" s="72"/>
      <c r="AW18" s="72"/>
      <c r="AX18" s="72"/>
      <c r="AY18" s="72"/>
      <c r="AZ18" s="72"/>
      <c r="BA18" s="72"/>
      <c r="BB18" s="79"/>
      <c r="BC18" s="36"/>
      <c r="BD18" s="164"/>
      <c r="BE18" s="164"/>
      <c r="BF18" s="75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78"/>
      <c r="BU18" s="78"/>
      <c r="BV18" s="78"/>
      <c r="BW18" s="78"/>
      <c r="BX18" s="78"/>
    </row>
    <row r="19" spans="2:76" s="16" customFormat="1" ht="408" customHeight="1">
      <c r="B19" s="165"/>
      <c r="D19" s="71"/>
      <c r="G19" s="72"/>
      <c r="H19" s="73"/>
      <c r="I19" s="73"/>
      <c r="J19" s="73"/>
      <c r="K19" s="73"/>
      <c r="L19" s="35"/>
      <c r="M19" s="35"/>
      <c r="N19" s="74"/>
      <c r="O19" s="74"/>
      <c r="Q19" s="35"/>
      <c r="R19" s="35"/>
      <c r="S19" s="35"/>
      <c r="T19" s="35"/>
      <c r="U19" s="76"/>
      <c r="V19" s="76"/>
      <c r="W19" s="76"/>
      <c r="X19" s="76"/>
      <c r="Y19" s="76"/>
      <c r="Z19" s="74"/>
      <c r="AB19" s="35"/>
      <c r="AC19" s="35"/>
      <c r="AD19" s="35"/>
      <c r="AE19" s="74"/>
      <c r="AF19" s="74"/>
      <c r="AG19" s="74"/>
      <c r="AH19" s="77"/>
      <c r="AI19" s="77"/>
      <c r="AJ19" s="77"/>
      <c r="AK19" s="78"/>
      <c r="AL19" s="78"/>
      <c r="AM19" s="78"/>
      <c r="AN19" s="163"/>
      <c r="AO19" s="163"/>
      <c r="AP19" s="163"/>
      <c r="AQ19" s="163"/>
      <c r="AR19" s="163"/>
      <c r="AS19" s="163"/>
      <c r="AT19" s="72"/>
      <c r="AU19" s="72"/>
      <c r="AV19" s="72"/>
      <c r="AW19" s="72"/>
      <c r="AX19" s="72"/>
      <c r="AZ19" s="72"/>
      <c r="BA19" s="72"/>
      <c r="BB19" s="166"/>
      <c r="BC19" s="36"/>
      <c r="BD19" s="164"/>
      <c r="BE19" s="164"/>
      <c r="BF19" s="75"/>
      <c r="BG19" s="36"/>
      <c r="BH19" s="36"/>
      <c r="BI19" s="167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78"/>
      <c r="BU19" s="78"/>
      <c r="BV19" s="78"/>
      <c r="BW19" s="78"/>
      <c r="BX19" s="78"/>
    </row>
    <row r="20" spans="2:76" s="16" customFormat="1" ht="110.1" customHeight="1">
      <c r="B20" s="70"/>
      <c r="D20" s="71"/>
      <c r="G20" s="168"/>
      <c r="H20" s="169"/>
      <c r="I20" s="169"/>
      <c r="J20" s="169"/>
      <c r="K20" s="169"/>
      <c r="L20" s="170"/>
      <c r="M20" s="170"/>
      <c r="N20" s="171"/>
      <c r="O20" s="171"/>
      <c r="P20" s="172"/>
      <c r="Q20" s="170"/>
      <c r="R20" s="170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170"/>
      <c r="AD20" s="170"/>
      <c r="AE20" s="171"/>
      <c r="AF20" s="171"/>
      <c r="AG20" s="171"/>
      <c r="AH20" s="174"/>
      <c r="AI20" s="174"/>
      <c r="AJ20" s="174"/>
      <c r="AK20" s="175"/>
      <c r="AL20" s="175"/>
      <c r="AM20" s="175"/>
      <c r="AN20" s="176"/>
      <c r="AO20" s="176"/>
      <c r="AP20" s="176"/>
      <c r="AQ20" s="176"/>
      <c r="AR20" s="163"/>
      <c r="AS20" s="163"/>
      <c r="AT20" s="72"/>
      <c r="AU20" s="72"/>
      <c r="AV20" s="72"/>
      <c r="AW20" s="72"/>
      <c r="AX20" s="72"/>
      <c r="AY20" s="72"/>
      <c r="AZ20" s="72"/>
      <c r="BA20" s="72"/>
      <c r="BB20" s="79"/>
      <c r="BC20" s="308"/>
      <c r="BD20" s="309"/>
      <c r="BE20" s="309"/>
      <c r="BF20" s="310"/>
      <c r="BG20" s="308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78"/>
      <c r="BU20" s="78"/>
      <c r="BV20" s="78"/>
      <c r="BW20" s="78"/>
      <c r="BX20" s="78"/>
    </row>
    <row r="21" spans="2:76" s="16" customFormat="1" ht="15" customHeight="1">
      <c r="B21" s="70"/>
      <c r="D21" s="71"/>
      <c r="G21" s="179"/>
      <c r="H21" s="180"/>
      <c r="I21" s="180"/>
      <c r="J21" s="180"/>
      <c r="K21" s="180"/>
      <c r="L21" s="181"/>
      <c r="M21" s="181"/>
      <c r="N21" s="182"/>
      <c r="O21" s="182"/>
      <c r="P21" s="183"/>
      <c r="Q21" s="181"/>
      <c r="R21" s="181"/>
      <c r="S21" s="181"/>
      <c r="T21" s="181"/>
      <c r="U21" s="184"/>
      <c r="V21" s="184"/>
      <c r="W21" s="184"/>
      <c r="X21" s="184"/>
      <c r="Y21" s="184"/>
      <c r="Z21" s="182"/>
      <c r="AA21" s="183"/>
      <c r="AB21" s="181"/>
      <c r="AC21" s="181"/>
      <c r="AD21" s="181"/>
      <c r="AE21" s="182"/>
      <c r="AF21" s="182"/>
      <c r="AG21" s="182"/>
      <c r="AH21" s="185"/>
      <c r="AI21" s="185"/>
      <c r="AJ21" s="185"/>
      <c r="AK21" s="186"/>
      <c r="AL21" s="186"/>
      <c r="AM21" s="186"/>
      <c r="AN21" s="187"/>
      <c r="AO21" s="187"/>
      <c r="AP21" s="187"/>
      <c r="AQ21" s="188"/>
      <c r="AR21" s="189"/>
      <c r="AS21" s="190"/>
      <c r="AT21" s="191"/>
      <c r="AU21" s="192"/>
      <c r="AV21" s="193"/>
      <c r="AW21" s="193"/>
      <c r="AX21" s="193"/>
      <c r="AY21" s="194"/>
      <c r="AZ21" s="195"/>
      <c r="BA21" s="195"/>
      <c r="BB21" s="196"/>
      <c r="BC21" s="197"/>
      <c r="BD21" s="164"/>
      <c r="BE21" s="164"/>
      <c r="BF21" s="164"/>
      <c r="BG21" s="199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78"/>
      <c r="BU21" s="78"/>
      <c r="BV21" s="78"/>
      <c r="BW21" s="78"/>
      <c r="BX21" s="78"/>
    </row>
    <row r="22" spans="2:76" s="16" customFormat="1" ht="24.95" customHeight="1">
      <c r="B22" s="70"/>
      <c r="D22" s="71"/>
      <c r="G22" s="200"/>
      <c r="H22" s="433" t="s">
        <v>20</v>
      </c>
      <c r="I22" s="434"/>
      <c r="J22" s="435"/>
      <c r="K22" s="201"/>
      <c r="L22" s="436" t="s">
        <v>71</v>
      </c>
      <c r="M22" s="437"/>
      <c r="N22" s="438"/>
      <c r="O22" s="201"/>
      <c r="P22" s="439" t="s">
        <v>19</v>
      </c>
      <c r="Q22" s="440"/>
      <c r="R22" s="44"/>
      <c r="S22" s="441" t="s">
        <v>72</v>
      </c>
      <c r="T22" s="442"/>
      <c r="U22" s="442"/>
      <c r="V22" s="442"/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3"/>
      <c r="AM22" s="201"/>
      <c r="AN22" s="202"/>
      <c r="AO22" s="202"/>
      <c r="AP22" s="202"/>
      <c r="AQ22" s="203"/>
      <c r="AR22" s="189"/>
      <c r="AS22" s="204"/>
      <c r="AT22" s="205"/>
      <c r="AU22" s="205"/>
      <c r="AV22" s="19"/>
      <c r="AW22" s="19"/>
      <c r="AX22" s="19"/>
      <c r="AY22" s="206"/>
      <c r="AZ22" s="195"/>
      <c r="BA22" s="195"/>
      <c r="BB22" s="196"/>
      <c r="BC22" s="197"/>
      <c r="BD22" s="198"/>
      <c r="BE22" s="198"/>
      <c r="BF22" s="198"/>
      <c r="BG22" s="199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78"/>
      <c r="BU22" s="78"/>
      <c r="BV22" s="78"/>
      <c r="BW22" s="78"/>
      <c r="BX22" s="78"/>
    </row>
    <row r="23" spans="2:76" s="16" customFormat="1" ht="24.95" customHeight="1">
      <c r="B23" s="70"/>
      <c r="D23" s="71"/>
      <c r="G23" s="207"/>
      <c r="H23" s="208"/>
      <c r="I23" s="208"/>
      <c r="J23" s="208"/>
      <c r="K23" s="208"/>
      <c r="L23" s="209"/>
      <c r="M23" s="209"/>
      <c r="N23" s="210"/>
      <c r="O23" s="210"/>
      <c r="P23" s="202"/>
      <c r="Q23" s="209"/>
      <c r="R23" s="209"/>
      <c r="S23" s="209"/>
      <c r="T23" s="209"/>
      <c r="U23" s="211"/>
      <c r="V23" s="211"/>
      <c r="W23" s="211"/>
      <c r="X23" s="211"/>
      <c r="Y23" s="211"/>
      <c r="Z23" s="210"/>
      <c r="AA23" s="202"/>
      <c r="AB23" s="209"/>
      <c r="AC23" s="209"/>
      <c r="AD23" s="209"/>
      <c r="AE23" s="210"/>
      <c r="AF23" s="210"/>
      <c r="AG23" s="210"/>
      <c r="AH23" s="212"/>
      <c r="AI23" s="212"/>
      <c r="AJ23" s="212"/>
      <c r="AK23" s="213"/>
      <c r="AL23" s="213"/>
      <c r="AM23" s="214"/>
      <c r="AN23" s="202"/>
      <c r="AO23" s="202"/>
      <c r="AP23" s="215"/>
      <c r="AQ23" s="216"/>
      <c r="AR23" s="217"/>
      <c r="AS23" s="204"/>
      <c r="AT23" s="205"/>
      <c r="AU23" s="205"/>
      <c r="AV23" s="19"/>
      <c r="AW23" s="19"/>
      <c r="AX23" s="19"/>
      <c r="AY23" s="206"/>
      <c r="AZ23" s="195"/>
      <c r="BA23" s="195"/>
      <c r="BB23" s="196"/>
      <c r="BC23" s="197"/>
      <c r="BD23" s="311" t="s">
        <v>68</v>
      </c>
      <c r="BE23" s="311" t="s">
        <v>78</v>
      </c>
      <c r="BF23" s="311" t="s">
        <v>79</v>
      </c>
      <c r="BG23" s="312"/>
      <c r="BH23" s="313"/>
      <c r="BI23" s="313"/>
      <c r="BJ23" s="313"/>
      <c r="BK23" s="313"/>
      <c r="BL23" s="313"/>
      <c r="BM23" s="313"/>
      <c r="BN23" s="36"/>
      <c r="BO23" s="36"/>
      <c r="BP23" s="36"/>
      <c r="BQ23" s="36"/>
      <c r="BR23" s="36"/>
      <c r="BS23" s="36"/>
      <c r="BT23" s="78"/>
      <c r="BU23" s="78"/>
      <c r="BV23" s="78"/>
      <c r="BW23" s="78"/>
      <c r="BX23" s="78"/>
    </row>
    <row r="24" spans="2:76" s="16" customFormat="1" ht="50.1" customHeight="1">
      <c r="B24" s="70"/>
      <c r="D24" s="71"/>
      <c r="G24" s="207"/>
      <c r="H24" s="444" t="str">
        <f>'1. Compétence(s) évaluée(s)'!K21</f>
        <v>C3.1</v>
      </c>
      <c r="I24" s="444"/>
      <c r="J24" s="444"/>
      <c r="K24" s="218" t="str">
        <f>IF((H24)=0,"","&gt;&gt;")</f>
        <v>&gt;&gt;</v>
      </c>
      <c r="L24" s="445" t="str">
        <f>'1. Compétence(s) évaluée(s)'!H21</f>
        <v/>
      </c>
      <c r="M24" s="446"/>
      <c r="N24" s="447"/>
      <c r="O24" s="219" t="str">
        <f>IF((P24)=0,"","&gt;&gt;")</f>
        <v>&gt;&gt;</v>
      </c>
      <c r="P24" s="448">
        <f>'1. Compétence(s) évaluée(s)'!J21</f>
        <v>6</v>
      </c>
      <c r="Q24" s="449"/>
      <c r="R24" s="219" t="str">
        <f>IF((P24)=0,"","&gt;&gt;")</f>
        <v>&gt;&gt;</v>
      </c>
      <c r="S24" s="452" t="s">
        <v>1</v>
      </c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3"/>
      <c r="AL24" s="454"/>
      <c r="AM24" s="220"/>
      <c r="AN24" s="459" t="s">
        <v>73</v>
      </c>
      <c r="AO24" s="460"/>
      <c r="AP24" s="461"/>
      <c r="AQ24" s="221"/>
      <c r="AR24" s="189"/>
      <c r="AS24" s="204"/>
      <c r="AT24" s="205"/>
      <c r="AU24" s="205"/>
      <c r="AV24" s="19"/>
      <c r="AW24" s="19"/>
      <c r="AX24" s="19"/>
      <c r="AY24" s="206"/>
      <c r="AZ24" s="195"/>
      <c r="BA24" s="195"/>
      <c r="BB24" s="196"/>
      <c r="BC24" s="197"/>
      <c r="BD24" s="495" t="str">
        <f>H24</f>
        <v>C3.1</v>
      </c>
      <c r="BE24" s="495" t="str">
        <f>IFERROR(L24,"")</f>
        <v/>
      </c>
      <c r="BF24" s="495">
        <v>10</v>
      </c>
      <c r="BG24" s="312"/>
      <c r="BH24" s="313"/>
      <c r="BI24" s="313"/>
      <c r="BJ24" s="313"/>
      <c r="BK24" s="313"/>
      <c r="BL24" s="313"/>
      <c r="BM24" s="313"/>
      <c r="BN24" s="36"/>
      <c r="BO24" s="36"/>
      <c r="BP24" s="36"/>
      <c r="BQ24" s="36"/>
      <c r="BR24" s="36"/>
      <c r="BS24" s="36"/>
      <c r="BT24" s="78"/>
      <c r="BU24" s="78"/>
      <c r="BV24" s="78"/>
      <c r="BW24" s="78"/>
      <c r="BX24" s="78"/>
    </row>
    <row r="25" spans="2:76" s="16" customFormat="1" ht="39.950000000000003" customHeight="1">
      <c r="B25" s="70"/>
      <c r="D25" s="71"/>
      <c r="G25" s="207"/>
      <c r="H25" s="223"/>
      <c r="I25" s="223"/>
      <c r="J25" s="223"/>
      <c r="K25" s="224"/>
      <c r="L25" s="225"/>
      <c r="M25" s="225"/>
      <c r="N25" s="225"/>
      <c r="O25" s="226"/>
      <c r="P25" s="227"/>
      <c r="Q25" s="227"/>
      <c r="R25" s="219"/>
      <c r="S25" s="455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7"/>
      <c r="AM25" s="220"/>
      <c r="AN25" s="462"/>
      <c r="AO25" s="463"/>
      <c r="AP25" s="464"/>
      <c r="AQ25" s="221"/>
      <c r="AR25" s="189"/>
      <c r="AS25" s="204"/>
      <c r="AT25" s="205"/>
      <c r="AU25" s="205"/>
      <c r="AV25" s="19"/>
      <c r="AW25" s="19"/>
      <c r="AX25" s="19"/>
      <c r="AY25" s="206"/>
      <c r="AZ25" s="195"/>
      <c r="BA25" s="195"/>
      <c r="BB25" s="196"/>
      <c r="BC25" s="197"/>
      <c r="BD25" s="495"/>
      <c r="BE25" s="495"/>
      <c r="BF25" s="495"/>
      <c r="BG25" s="312"/>
      <c r="BH25" s="313"/>
      <c r="BI25" s="313"/>
      <c r="BJ25" s="313"/>
      <c r="BK25" s="313"/>
      <c r="BL25" s="313"/>
      <c r="BM25" s="313"/>
      <c r="BN25" s="36"/>
      <c r="BO25" s="36"/>
      <c r="BP25" s="36"/>
      <c r="BQ25" s="36"/>
      <c r="BR25" s="36"/>
      <c r="BS25" s="36"/>
      <c r="BT25" s="78"/>
      <c r="BU25" s="78"/>
      <c r="BV25" s="78"/>
      <c r="BW25" s="78"/>
      <c r="BX25" s="78"/>
    </row>
    <row r="26" spans="2:76" ht="24.95" customHeight="1">
      <c r="B26" s="8"/>
      <c r="G26" s="200"/>
      <c r="H26" s="228"/>
      <c r="I26" s="228"/>
      <c r="J26" s="228"/>
      <c r="K26" s="228"/>
      <c r="L26" s="228"/>
      <c r="M26" s="228"/>
      <c r="N26" s="228"/>
      <c r="O26" s="219"/>
      <c r="P26" s="229"/>
      <c r="Q26" s="229"/>
      <c r="R26" s="219"/>
      <c r="S26" s="230"/>
      <c r="T26" s="230"/>
      <c r="U26" s="230"/>
      <c r="V26" s="230"/>
      <c r="W26" s="230"/>
      <c r="X26" s="230"/>
      <c r="Y26" s="201"/>
      <c r="Z26" s="201"/>
      <c r="AA26" s="201"/>
      <c r="AB26" s="44"/>
      <c r="AC26" s="44"/>
      <c r="AD26" s="44"/>
      <c r="AE26" s="44"/>
      <c r="AF26" s="231"/>
      <c r="AG26" s="44"/>
      <c r="AH26" s="44"/>
      <c r="AI26" s="44"/>
      <c r="AJ26" s="44"/>
      <c r="AK26" s="44"/>
      <c r="AL26" s="44"/>
      <c r="AM26" s="232"/>
      <c r="AN26" s="44"/>
      <c r="AO26" s="44"/>
      <c r="AP26" s="44"/>
      <c r="AQ26" s="233"/>
      <c r="AR26" s="189"/>
      <c r="AS26" s="234"/>
      <c r="AT26" s="234"/>
      <c r="AU26" s="234"/>
      <c r="AV26" s="235"/>
      <c r="AW26" s="235"/>
      <c r="AX26" s="235"/>
      <c r="AY26" s="236"/>
      <c r="AZ26" s="237"/>
      <c r="BA26" s="237"/>
      <c r="BB26" s="238"/>
      <c r="BC26" s="239"/>
      <c r="BD26" s="495"/>
      <c r="BE26" s="495"/>
      <c r="BF26" s="495"/>
      <c r="BG26" s="314"/>
      <c r="BH26" s="315"/>
      <c r="BI26" s="315"/>
      <c r="BJ26" s="315"/>
      <c r="BK26" s="315"/>
      <c r="BL26" s="315"/>
      <c r="BM26" s="315"/>
    </row>
    <row r="27" spans="2:76" s="16" customFormat="1" ht="50.1" customHeight="1">
      <c r="B27" s="70"/>
      <c r="D27" s="71"/>
      <c r="G27" s="207"/>
      <c r="H27" s="444" t="str">
        <f>'1. Compétence(s) évaluée(s)'!K56</f>
        <v>C3.2</v>
      </c>
      <c r="I27" s="444"/>
      <c r="J27" s="444"/>
      <c r="K27" s="218" t="str">
        <f>IF((H27)=0,"","&gt;&gt;")</f>
        <v>&gt;&gt;</v>
      </c>
      <c r="L27" s="445" t="str">
        <f>'1. Compétence(s) évaluée(s)'!H56</f>
        <v/>
      </c>
      <c r="M27" s="446"/>
      <c r="N27" s="447"/>
      <c r="O27" s="219" t="str">
        <f>IF((P27)=0,"","&gt;&gt;")</f>
        <v>&gt;&gt;</v>
      </c>
      <c r="P27" s="448">
        <f>'1. Compétence(s) évaluée(s)'!J56</f>
        <v>6</v>
      </c>
      <c r="Q27" s="449"/>
      <c r="R27" s="219" t="str">
        <f>IF((P27)=0,"","&gt;&gt;")</f>
        <v>&gt;&gt;</v>
      </c>
      <c r="S27" s="452" t="s">
        <v>1</v>
      </c>
      <c r="T27" s="453"/>
      <c r="U27" s="453"/>
      <c r="V27" s="453"/>
      <c r="W27" s="453"/>
      <c r="X27" s="453"/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453"/>
      <c r="AK27" s="453"/>
      <c r="AL27" s="454"/>
      <c r="AM27" s="241"/>
      <c r="AN27" s="242"/>
      <c r="AO27" s="242"/>
      <c r="AP27" s="242"/>
      <c r="AQ27" s="221"/>
      <c r="AR27" s="189"/>
      <c r="AS27" s="243"/>
      <c r="AT27" s="195"/>
      <c r="AU27" s="195"/>
      <c r="AV27" s="195"/>
      <c r="AW27" s="195"/>
      <c r="AX27" s="195"/>
      <c r="AY27" s="195"/>
      <c r="AZ27" s="195"/>
      <c r="BA27" s="195"/>
      <c r="BB27" s="196"/>
      <c r="BC27" s="197"/>
      <c r="BD27" s="496" t="str">
        <f>H27</f>
        <v>C3.2</v>
      </c>
      <c r="BE27" s="495" t="str">
        <f>IFERROR(L27,"")</f>
        <v/>
      </c>
      <c r="BF27" s="495">
        <v>10</v>
      </c>
      <c r="BG27" s="312"/>
      <c r="BH27" s="313"/>
      <c r="BI27" s="313"/>
      <c r="BJ27" s="313"/>
      <c r="BK27" s="313"/>
      <c r="BL27" s="313"/>
      <c r="BM27" s="313"/>
      <c r="BN27" s="36"/>
      <c r="BO27" s="36"/>
      <c r="BP27" s="36"/>
      <c r="BQ27" s="36"/>
      <c r="BR27" s="36"/>
      <c r="BS27" s="36"/>
      <c r="BT27" s="78"/>
      <c r="BU27" s="78"/>
      <c r="BV27" s="78"/>
      <c r="BW27" s="78"/>
      <c r="BX27" s="78"/>
    </row>
    <row r="28" spans="2:76" s="16" customFormat="1" ht="41.1" customHeight="1">
      <c r="B28" s="70"/>
      <c r="D28" s="71"/>
      <c r="G28" s="207"/>
      <c r="H28" s="450"/>
      <c r="I28" s="450"/>
      <c r="J28" s="450"/>
      <c r="K28" s="218"/>
      <c r="L28" s="445"/>
      <c r="M28" s="446"/>
      <c r="N28" s="447"/>
      <c r="O28" s="219"/>
      <c r="P28" s="478"/>
      <c r="Q28" s="478"/>
      <c r="R28" s="219"/>
      <c r="S28" s="455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7"/>
      <c r="AM28" s="241"/>
      <c r="AN28" s="465">
        <f>'1. Compétence(s) évaluée(s)'!D48</f>
        <v>0</v>
      </c>
      <c r="AO28" s="466"/>
      <c r="AP28" s="467"/>
      <c r="AQ28" s="221"/>
      <c r="AR28" s="189"/>
      <c r="AS28" s="243"/>
      <c r="AT28" s="195"/>
      <c r="AU28" s="195"/>
      <c r="AV28" s="195"/>
      <c r="AW28" s="195"/>
      <c r="AX28" s="195"/>
      <c r="AY28" s="195"/>
      <c r="AZ28" s="195"/>
      <c r="BA28" s="195"/>
      <c r="BB28" s="196"/>
      <c r="BC28" s="197"/>
      <c r="BD28" s="497"/>
      <c r="BE28" s="495"/>
      <c r="BF28" s="495"/>
      <c r="BG28" s="312"/>
      <c r="BH28" s="313"/>
      <c r="BI28" s="313"/>
      <c r="BJ28" s="313"/>
      <c r="BK28" s="313"/>
      <c r="BL28" s="313"/>
      <c r="BM28" s="313"/>
      <c r="BN28" s="36"/>
      <c r="BO28" s="36"/>
      <c r="BP28" s="36"/>
      <c r="BQ28" s="36"/>
      <c r="BR28" s="36"/>
      <c r="BS28" s="36"/>
      <c r="BT28" s="78"/>
      <c r="BU28" s="78"/>
      <c r="BV28" s="78"/>
      <c r="BW28" s="78"/>
      <c r="BX28" s="78"/>
    </row>
    <row r="29" spans="2:76" s="244" customFormat="1" ht="24.95" customHeight="1">
      <c r="B29" s="245"/>
      <c r="D29" s="246"/>
      <c r="G29" s="247"/>
      <c r="H29" s="228"/>
      <c r="I29" s="228"/>
      <c r="J29" s="228"/>
      <c r="K29" s="228"/>
      <c r="L29" s="228"/>
      <c r="M29" s="228"/>
      <c r="N29" s="228"/>
      <c r="O29" s="219"/>
      <c r="P29" s="229"/>
      <c r="Q29" s="229"/>
      <c r="R29" s="219"/>
      <c r="S29" s="230"/>
      <c r="T29" s="230"/>
      <c r="U29" s="230"/>
      <c r="V29" s="230"/>
      <c r="W29" s="230"/>
      <c r="X29" s="230"/>
      <c r="Y29" s="201"/>
      <c r="Z29" s="201"/>
      <c r="AA29" s="201"/>
      <c r="AB29" s="44"/>
      <c r="AC29" s="44"/>
      <c r="AD29" s="44"/>
      <c r="AE29" s="44"/>
      <c r="AF29" s="231"/>
      <c r="AG29" s="44"/>
      <c r="AH29" s="44"/>
      <c r="AI29" s="44"/>
      <c r="AJ29" s="44"/>
      <c r="AK29" s="44"/>
      <c r="AL29" s="44"/>
      <c r="AM29" s="248"/>
      <c r="AN29" s="249"/>
      <c r="AO29" s="249"/>
      <c r="AP29" s="249"/>
      <c r="AQ29" s="233"/>
      <c r="AR29" s="189"/>
      <c r="AS29" s="243"/>
      <c r="AT29" s="250"/>
      <c r="AU29" s="250"/>
      <c r="AV29" s="250"/>
      <c r="AW29" s="250"/>
      <c r="AX29" s="250"/>
      <c r="AY29" s="250"/>
      <c r="AZ29" s="250"/>
      <c r="BA29" s="250"/>
      <c r="BB29" s="251"/>
      <c r="BC29" s="252"/>
      <c r="BD29" s="498"/>
      <c r="BE29" s="495"/>
      <c r="BF29" s="495"/>
      <c r="BG29" s="316"/>
      <c r="BH29" s="317"/>
      <c r="BI29" s="317"/>
      <c r="BJ29" s="317"/>
      <c r="BK29" s="317"/>
      <c r="BL29" s="317"/>
      <c r="BM29" s="317"/>
      <c r="BN29" s="254"/>
      <c r="BO29" s="254"/>
      <c r="BP29" s="254"/>
      <c r="BQ29" s="254"/>
      <c r="BR29" s="254"/>
      <c r="BS29" s="254"/>
      <c r="BT29" s="255"/>
      <c r="BU29" s="255"/>
      <c r="BV29" s="255"/>
      <c r="BW29" s="255"/>
      <c r="BX29" s="255"/>
    </row>
    <row r="30" spans="2:76" s="16" customFormat="1" ht="50.1" customHeight="1">
      <c r="B30" s="70"/>
      <c r="D30" s="71"/>
      <c r="G30" s="207"/>
      <c r="H30" s="444" t="str">
        <f>'1. Compétence(s) évaluée(s)'!K91</f>
        <v>C7.3</v>
      </c>
      <c r="I30" s="444"/>
      <c r="J30" s="444"/>
      <c r="K30" s="218" t="str">
        <f>IF((H30)=0,"","&gt;&gt;")</f>
        <v>&gt;&gt;</v>
      </c>
      <c r="L30" s="445" t="str">
        <f>'1. Compétence(s) évaluée(s)'!H91</f>
        <v/>
      </c>
      <c r="M30" s="446"/>
      <c r="N30" s="447"/>
      <c r="O30" s="219" t="str">
        <f>IF((P30)=0,"","&gt;&gt;")</f>
        <v>&gt;&gt;</v>
      </c>
      <c r="P30" s="448">
        <f>'1. Compétence(s) évaluée(s)'!J91</f>
        <v>6</v>
      </c>
      <c r="Q30" s="449"/>
      <c r="R30" s="219" t="str">
        <f>IF((P30)=0,"","&gt;&gt;")</f>
        <v>&gt;&gt;</v>
      </c>
      <c r="S30" s="452" t="s">
        <v>1</v>
      </c>
      <c r="T30" s="453"/>
      <c r="U30" s="453"/>
      <c r="V30" s="453"/>
      <c r="W30" s="453"/>
      <c r="X30" s="453"/>
      <c r="Y30" s="453"/>
      <c r="Z30" s="453"/>
      <c r="AA30" s="453"/>
      <c r="AB30" s="453"/>
      <c r="AC30" s="453"/>
      <c r="AD30" s="453"/>
      <c r="AE30" s="453"/>
      <c r="AF30" s="453"/>
      <c r="AG30" s="453"/>
      <c r="AH30" s="453"/>
      <c r="AI30" s="453"/>
      <c r="AJ30" s="453"/>
      <c r="AK30" s="453"/>
      <c r="AL30" s="454"/>
      <c r="AM30" s="241"/>
      <c r="AN30" s="249"/>
      <c r="AO30" s="249"/>
      <c r="AP30" s="256"/>
      <c r="AQ30" s="221"/>
      <c r="AR30" s="189"/>
      <c r="AS30" s="243"/>
      <c r="AT30" s="195"/>
      <c r="AU30" s="195"/>
      <c r="AV30" s="195"/>
      <c r="AW30" s="195"/>
      <c r="AX30" s="195"/>
      <c r="AY30" s="195"/>
      <c r="AZ30" s="195"/>
      <c r="BA30" s="195"/>
      <c r="BB30" s="196"/>
      <c r="BC30" s="197"/>
      <c r="BD30" s="496" t="str">
        <f>H30</f>
        <v>C7.3</v>
      </c>
      <c r="BE30" s="495" t="str">
        <f>IFERROR(L30,"")</f>
        <v/>
      </c>
      <c r="BF30" s="495">
        <v>10</v>
      </c>
      <c r="BG30" s="312"/>
      <c r="BH30" s="313"/>
      <c r="BI30" s="313"/>
      <c r="BJ30" s="313"/>
      <c r="BK30" s="313"/>
      <c r="BL30" s="313"/>
      <c r="BM30" s="313"/>
      <c r="BN30" s="36"/>
      <c r="BO30" s="36"/>
      <c r="BP30" s="36"/>
      <c r="BQ30" s="36"/>
      <c r="BR30" s="36"/>
      <c r="BS30" s="36"/>
      <c r="BT30" s="78"/>
      <c r="BU30" s="78"/>
      <c r="BV30" s="78"/>
      <c r="BW30" s="78"/>
      <c r="BX30" s="78"/>
    </row>
    <row r="31" spans="2:76" s="16" customFormat="1" ht="39.950000000000003" customHeight="1">
      <c r="B31" s="70"/>
      <c r="D31" s="71"/>
      <c r="G31" s="207"/>
      <c r="H31" s="450"/>
      <c r="I31" s="450"/>
      <c r="J31" s="450"/>
      <c r="K31" s="218"/>
      <c r="L31" s="445"/>
      <c r="M31" s="446"/>
      <c r="N31" s="447"/>
      <c r="O31" s="219"/>
      <c r="P31" s="478"/>
      <c r="Q31" s="478"/>
      <c r="R31" s="219"/>
      <c r="S31" s="455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7"/>
      <c r="AM31" s="241"/>
      <c r="AN31" s="468">
        <f>'1. Compétence(s) évaluée(s)'!D67</f>
        <v>0</v>
      </c>
      <c r="AO31" s="469"/>
      <c r="AP31" s="470"/>
      <c r="AQ31" s="221"/>
      <c r="AR31" s="189"/>
      <c r="AS31" s="243"/>
      <c r="AT31" s="195"/>
      <c r="AU31" s="195"/>
      <c r="AV31" s="195"/>
      <c r="AW31" s="195"/>
      <c r="AX31" s="195"/>
      <c r="AY31" s="195"/>
      <c r="AZ31" s="195"/>
      <c r="BA31" s="195"/>
      <c r="BB31" s="196"/>
      <c r="BC31" s="197"/>
      <c r="BD31" s="497"/>
      <c r="BE31" s="495"/>
      <c r="BF31" s="495"/>
      <c r="BG31" s="312"/>
      <c r="BH31" s="313"/>
      <c r="BI31" s="313"/>
      <c r="BJ31" s="313"/>
      <c r="BK31" s="313"/>
      <c r="BL31" s="313"/>
      <c r="BM31" s="313"/>
      <c r="BN31" s="36"/>
      <c r="BO31" s="36"/>
      <c r="BP31" s="36"/>
      <c r="BQ31" s="36"/>
      <c r="BR31" s="36"/>
      <c r="BS31" s="36"/>
      <c r="BT31" s="78"/>
      <c r="BU31" s="78"/>
      <c r="BV31" s="78"/>
      <c r="BW31" s="78"/>
      <c r="BX31" s="78"/>
    </row>
    <row r="32" spans="2:76" s="244" customFormat="1" ht="24.95" customHeight="1">
      <c r="B32" s="245"/>
      <c r="D32" s="246"/>
      <c r="G32" s="247"/>
      <c r="H32" s="228"/>
      <c r="I32" s="228"/>
      <c r="J32" s="228"/>
      <c r="K32" s="228"/>
      <c r="L32" s="228"/>
      <c r="M32" s="228"/>
      <c r="N32" s="228"/>
      <c r="O32" s="219"/>
      <c r="P32" s="229"/>
      <c r="Q32" s="229"/>
      <c r="R32" s="257"/>
      <c r="S32" s="230"/>
      <c r="T32" s="230"/>
      <c r="U32" s="230"/>
      <c r="V32" s="230"/>
      <c r="W32" s="230"/>
      <c r="X32" s="230"/>
      <c r="Y32" s="201"/>
      <c r="Z32" s="201"/>
      <c r="AA32" s="201"/>
      <c r="AB32" s="44"/>
      <c r="AC32" s="44"/>
      <c r="AD32" s="44"/>
      <c r="AE32" s="44"/>
      <c r="AF32" s="231"/>
      <c r="AG32" s="44"/>
      <c r="AH32" s="44"/>
      <c r="AI32" s="44"/>
      <c r="AJ32" s="44"/>
      <c r="AK32" s="44"/>
      <c r="AL32" s="44"/>
      <c r="AM32" s="248"/>
      <c r="AN32" s="249"/>
      <c r="AO32" s="249"/>
      <c r="AP32" s="249"/>
      <c r="AQ32" s="233"/>
      <c r="AR32" s="189"/>
      <c r="AS32" s="243"/>
      <c r="AT32" s="250"/>
      <c r="AU32" s="250"/>
      <c r="AV32" s="250"/>
      <c r="AW32" s="250"/>
      <c r="AX32" s="250"/>
      <c r="AY32" s="250"/>
      <c r="AZ32" s="250"/>
      <c r="BA32" s="250"/>
      <c r="BB32" s="251"/>
      <c r="BC32" s="252"/>
      <c r="BD32" s="498"/>
      <c r="BE32" s="495"/>
      <c r="BF32" s="495"/>
      <c r="BG32" s="316"/>
      <c r="BH32" s="317"/>
      <c r="BI32" s="317"/>
      <c r="BJ32" s="317"/>
      <c r="BK32" s="317"/>
      <c r="BL32" s="317"/>
      <c r="BM32" s="317"/>
      <c r="BN32" s="254"/>
      <c r="BO32" s="254"/>
      <c r="BP32" s="254"/>
      <c r="BQ32" s="254"/>
      <c r="BR32" s="254"/>
      <c r="BS32" s="254"/>
      <c r="BT32" s="255"/>
      <c r="BU32" s="255"/>
      <c r="BV32" s="255"/>
      <c r="BW32" s="255"/>
      <c r="BX32" s="255"/>
    </row>
    <row r="33" spans="2:76" s="16" customFormat="1" ht="50.1" customHeight="1">
      <c r="B33" s="70"/>
      <c r="D33" s="71"/>
      <c r="G33" s="207"/>
      <c r="H33" s="444" t="str">
        <f>'1. Compétence(s) évaluée(s)'!K126</f>
        <v>C7.6</v>
      </c>
      <c r="I33" s="444"/>
      <c r="J33" s="444"/>
      <c r="K33" s="218" t="str">
        <f>IF((H33)=0,"","&gt;&gt;")</f>
        <v>&gt;&gt;</v>
      </c>
      <c r="L33" s="445" t="str">
        <f>'1. Compétence(s) évaluée(s)'!H126</f>
        <v/>
      </c>
      <c r="M33" s="446"/>
      <c r="N33" s="447"/>
      <c r="O33" s="219" t="str">
        <f>IF((P33)=0,"","&gt;&gt;")</f>
        <v>&gt;&gt;</v>
      </c>
      <c r="P33" s="448">
        <f>'1. Compétence(s) évaluée(s)'!J126</f>
        <v>6</v>
      </c>
      <c r="Q33" s="449"/>
      <c r="R33" s="219" t="str">
        <f>IF((P33)=0,"","&gt;&gt;")</f>
        <v>&gt;&gt;</v>
      </c>
      <c r="S33" s="452" t="s">
        <v>1</v>
      </c>
      <c r="T33" s="453"/>
      <c r="U33" s="453"/>
      <c r="V33" s="453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453"/>
      <c r="AJ33" s="453"/>
      <c r="AK33" s="453"/>
      <c r="AL33" s="454"/>
      <c r="AM33" s="241"/>
      <c r="AN33" s="249"/>
      <c r="AO33" s="249"/>
      <c r="AP33" s="256"/>
      <c r="AQ33" s="221"/>
      <c r="AR33" s="189"/>
      <c r="AS33" s="243"/>
      <c r="AT33" s="195"/>
      <c r="AU33" s="195"/>
      <c r="AV33" s="195"/>
      <c r="AW33" s="195"/>
      <c r="AX33" s="195"/>
      <c r="AY33" s="195"/>
      <c r="AZ33" s="195"/>
      <c r="BA33" s="195"/>
      <c r="BB33" s="196"/>
      <c r="BC33" s="197"/>
      <c r="BD33" s="496" t="str">
        <f>H33</f>
        <v>C7.6</v>
      </c>
      <c r="BE33" s="495" t="str">
        <f>IFERROR(L33,"")</f>
        <v/>
      </c>
      <c r="BF33" s="495">
        <v>10</v>
      </c>
      <c r="BG33" s="312"/>
      <c r="BH33" s="313"/>
      <c r="BI33" s="313"/>
      <c r="BJ33" s="313"/>
      <c r="BK33" s="313"/>
      <c r="BL33" s="313"/>
      <c r="BM33" s="313"/>
      <c r="BN33" s="36"/>
      <c r="BO33" s="36"/>
      <c r="BP33" s="36"/>
      <c r="BQ33" s="36"/>
      <c r="BR33" s="36"/>
      <c r="BS33" s="36"/>
      <c r="BT33" s="78"/>
      <c r="BU33" s="78"/>
      <c r="BV33" s="78"/>
      <c r="BW33" s="78"/>
      <c r="BX33" s="78"/>
    </row>
    <row r="34" spans="2:76" s="16" customFormat="1" ht="39.950000000000003" customHeight="1">
      <c r="B34" s="70"/>
      <c r="D34" s="71"/>
      <c r="G34" s="207"/>
      <c r="H34" s="223"/>
      <c r="I34" s="223"/>
      <c r="J34" s="223"/>
      <c r="K34" s="224"/>
      <c r="L34" s="225"/>
      <c r="M34" s="225"/>
      <c r="N34" s="225"/>
      <c r="O34" s="226"/>
      <c r="P34" s="227"/>
      <c r="Q34" s="227"/>
      <c r="R34" s="219"/>
      <c r="S34" s="455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7"/>
      <c r="AM34" s="241"/>
      <c r="AN34" s="468">
        <f>'1. Compétence(s) évaluée(s)'!D90</f>
        <v>0</v>
      </c>
      <c r="AO34" s="469"/>
      <c r="AP34" s="470"/>
      <c r="AQ34" s="221"/>
      <c r="AR34" s="189"/>
      <c r="AS34" s="243"/>
      <c r="AT34" s="195"/>
      <c r="AU34" s="195"/>
      <c r="AV34" s="195"/>
      <c r="AW34" s="195"/>
      <c r="AX34" s="195"/>
      <c r="AY34" s="195"/>
      <c r="AZ34" s="195"/>
      <c r="BA34" s="195"/>
      <c r="BB34" s="196"/>
      <c r="BC34" s="197"/>
      <c r="BD34" s="497"/>
      <c r="BE34" s="495"/>
      <c r="BF34" s="495"/>
      <c r="BG34" s="312"/>
      <c r="BH34" s="313"/>
      <c r="BI34" s="313"/>
      <c r="BJ34" s="313"/>
      <c r="BK34" s="313"/>
      <c r="BL34" s="313"/>
      <c r="BM34" s="313"/>
      <c r="BN34" s="36"/>
      <c r="BO34" s="36"/>
      <c r="BP34" s="36"/>
      <c r="BQ34" s="36"/>
      <c r="BR34" s="36"/>
      <c r="BS34" s="36"/>
      <c r="BT34" s="78"/>
      <c r="BU34" s="78"/>
      <c r="BV34" s="78"/>
      <c r="BW34" s="78"/>
      <c r="BX34" s="78"/>
    </row>
    <row r="35" spans="2:76" ht="24.95" customHeight="1">
      <c r="B35" s="8"/>
      <c r="G35" s="200"/>
      <c r="H35" s="228"/>
      <c r="I35" s="228"/>
      <c r="J35" s="228"/>
      <c r="K35" s="228"/>
      <c r="L35" s="228"/>
      <c r="M35" s="228"/>
      <c r="N35" s="228"/>
      <c r="O35" s="219"/>
      <c r="P35" s="229"/>
      <c r="Q35" s="229"/>
      <c r="R35" s="257"/>
      <c r="S35" s="230"/>
      <c r="T35" s="230"/>
      <c r="U35" s="230"/>
      <c r="V35" s="230"/>
      <c r="W35" s="230"/>
      <c r="X35" s="230"/>
      <c r="Y35" s="201"/>
      <c r="Z35" s="201"/>
      <c r="AA35" s="201"/>
      <c r="AB35" s="44"/>
      <c r="AC35" s="44"/>
      <c r="AD35" s="44"/>
      <c r="AE35" s="44"/>
      <c r="AF35" s="231"/>
      <c r="AG35" s="44"/>
      <c r="AH35" s="44"/>
      <c r="AI35" s="44"/>
      <c r="AJ35" s="44"/>
      <c r="AK35" s="44"/>
      <c r="AL35" s="44"/>
      <c r="AM35" s="258"/>
      <c r="AN35" s="258"/>
      <c r="AO35" s="258"/>
      <c r="AP35" s="258"/>
      <c r="AQ35" s="258"/>
      <c r="AR35" s="259"/>
      <c r="AS35" s="260"/>
      <c r="AT35" s="260"/>
      <c r="AU35" s="260"/>
      <c r="AV35" s="260"/>
      <c r="AW35" s="237"/>
      <c r="AX35" s="261"/>
      <c r="AY35" s="237"/>
      <c r="AZ35" s="261"/>
      <c r="BA35" s="262"/>
      <c r="BB35" s="263"/>
      <c r="BC35" s="239"/>
      <c r="BD35" s="498"/>
      <c r="BE35" s="495"/>
      <c r="BF35" s="495"/>
      <c r="BG35" s="314"/>
      <c r="BH35" s="315"/>
      <c r="BI35" s="315"/>
      <c r="BJ35" s="315"/>
      <c r="BK35" s="315"/>
      <c r="BL35" s="315"/>
      <c r="BM35" s="315"/>
    </row>
    <row r="36" spans="2:76" s="16" customFormat="1" ht="50.1" customHeight="1">
      <c r="B36" s="70"/>
      <c r="D36" s="71"/>
      <c r="G36" s="207"/>
      <c r="H36" s="444" t="str">
        <f>'1. Compétence(s) évaluée(s)'!K162</f>
        <v>C8.3</v>
      </c>
      <c r="I36" s="444"/>
      <c r="J36" s="444"/>
      <c r="K36" s="218" t="str">
        <f>IF((H36)=0,"","&gt;&gt;")</f>
        <v>&gt;&gt;</v>
      </c>
      <c r="L36" s="445" t="str">
        <f>'1. Compétence(s) évaluée(s)'!H162</f>
        <v/>
      </c>
      <c r="M36" s="446"/>
      <c r="N36" s="447"/>
      <c r="O36" s="219" t="str">
        <f>IF((P36)=0,"","&gt;&gt;")</f>
        <v>&gt;&gt;</v>
      </c>
      <c r="P36" s="448">
        <f>'1. Compétence(s) évaluée(s)'!J162</f>
        <v>6</v>
      </c>
      <c r="Q36" s="449"/>
      <c r="R36" s="219" t="str">
        <f>IF((P36)=0,"","&gt;&gt;")</f>
        <v>&gt;&gt;</v>
      </c>
      <c r="S36" s="452" t="s">
        <v>1</v>
      </c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4"/>
      <c r="AM36" s="241"/>
      <c r="AN36" s="249"/>
      <c r="AO36" s="249"/>
      <c r="AP36" s="256"/>
      <c r="AQ36" s="220"/>
      <c r="AR36" s="16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6"/>
      <c r="BC36" s="197"/>
      <c r="BD36" s="496" t="str">
        <f>H36</f>
        <v>C8.3</v>
      </c>
      <c r="BE36" s="495" t="str">
        <f>IFERROR(L36,"")</f>
        <v/>
      </c>
      <c r="BF36" s="495">
        <v>10</v>
      </c>
      <c r="BG36" s="312"/>
      <c r="BH36" s="313"/>
      <c r="BI36" s="313"/>
      <c r="BJ36" s="313"/>
      <c r="BK36" s="313"/>
      <c r="BL36" s="313"/>
      <c r="BM36" s="313"/>
      <c r="BN36" s="36"/>
      <c r="BO36" s="36"/>
      <c r="BP36" s="36"/>
      <c r="BQ36" s="36"/>
      <c r="BR36" s="36"/>
      <c r="BS36" s="36"/>
      <c r="BT36" s="78"/>
      <c r="BU36" s="78"/>
      <c r="BV36" s="78"/>
      <c r="BW36" s="78"/>
      <c r="BX36" s="78"/>
    </row>
    <row r="37" spans="2:76" s="16" customFormat="1" ht="39.950000000000003" customHeight="1">
      <c r="B37" s="70"/>
      <c r="D37" s="71"/>
      <c r="G37" s="207"/>
      <c r="H37" s="223"/>
      <c r="I37" s="223"/>
      <c r="J37" s="223"/>
      <c r="K37" s="224"/>
      <c r="L37" s="225"/>
      <c r="M37" s="225"/>
      <c r="N37" s="225"/>
      <c r="O37" s="226"/>
      <c r="P37" s="227"/>
      <c r="Q37" s="227"/>
      <c r="R37" s="219"/>
      <c r="S37" s="455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7"/>
      <c r="AM37" s="241"/>
      <c r="AN37" s="468">
        <f>'1. Compétence(s) évaluée(s)'!D125</f>
        <v>0</v>
      </c>
      <c r="AO37" s="469"/>
      <c r="AP37" s="470"/>
      <c r="AQ37" s="220"/>
      <c r="AR37" s="16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6"/>
      <c r="BC37" s="197"/>
      <c r="BD37" s="497"/>
      <c r="BE37" s="495"/>
      <c r="BF37" s="495"/>
      <c r="BG37" s="495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78"/>
      <c r="BU37" s="78"/>
      <c r="BV37" s="78"/>
      <c r="BW37" s="78"/>
      <c r="BX37" s="78"/>
    </row>
    <row r="38" spans="2:76" s="16" customFormat="1" ht="24.95" customHeight="1">
      <c r="B38" s="70"/>
      <c r="D38" s="71"/>
      <c r="G38" s="207"/>
      <c r="H38" s="228"/>
      <c r="I38" s="228"/>
      <c r="J38" s="228"/>
      <c r="K38" s="228"/>
      <c r="L38" s="228"/>
      <c r="M38" s="228"/>
      <c r="N38" s="228"/>
      <c r="O38" s="219"/>
      <c r="P38" s="229"/>
      <c r="Q38" s="229"/>
      <c r="R38" s="257"/>
      <c r="S38" s="230"/>
      <c r="T38" s="230"/>
      <c r="U38" s="230"/>
      <c r="V38" s="230"/>
      <c r="W38" s="230"/>
      <c r="X38" s="230"/>
      <c r="Y38" s="211"/>
      <c r="Z38" s="210"/>
      <c r="AA38" s="202"/>
      <c r="AB38" s="209"/>
      <c r="AC38" s="209"/>
      <c r="AD38" s="209"/>
      <c r="AE38" s="210"/>
      <c r="AF38" s="218"/>
      <c r="AG38" s="210"/>
      <c r="AH38" s="212"/>
      <c r="AI38" s="212"/>
      <c r="AJ38" s="212"/>
      <c r="AK38" s="213"/>
      <c r="AL38" s="213"/>
      <c r="AM38" s="214"/>
      <c r="AN38" s="214"/>
      <c r="AO38" s="214"/>
      <c r="AP38" s="214"/>
      <c r="AQ38" s="214"/>
      <c r="AR38" s="264"/>
      <c r="AS38" s="195"/>
      <c r="AT38" s="195"/>
      <c r="AU38" s="195"/>
      <c r="AV38" s="195"/>
      <c r="AW38" s="195"/>
      <c r="AX38" s="195"/>
      <c r="AY38" s="195"/>
      <c r="AZ38" s="195"/>
      <c r="BA38" s="195"/>
      <c r="BB38" s="196"/>
      <c r="BC38" s="197"/>
      <c r="BD38" s="498"/>
      <c r="BE38" s="495"/>
      <c r="BF38" s="495"/>
      <c r="BG38" s="495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78"/>
      <c r="BU38" s="78"/>
      <c r="BV38" s="78"/>
      <c r="BW38" s="78"/>
      <c r="BX38" s="78"/>
    </row>
    <row r="39" spans="2:76" s="16" customFormat="1" ht="50.1" customHeight="1">
      <c r="B39" s="70"/>
      <c r="D39" s="71"/>
      <c r="G39" s="207"/>
      <c r="H39" s="444" t="str">
        <f>'1. Compétence(s) évaluée(s)'!K261</f>
        <v>C11.5</v>
      </c>
      <c r="I39" s="444"/>
      <c r="J39" s="444"/>
      <c r="K39" s="218" t="str">
        <f>IF((H39)=0,"","&gt;&gt;")</f>
        <v>&gt;&gt;</v>
      </c>
      <c r="L39" s="445" t="str">
        <f>'1. Compétence(s) évaluée(s)'!H261</f>
        <v/>
      </c>
      <c r="M39" s="446"/>
      <c r="N39" s="447"/>
      <c r="O39" s="219" t="str">
        <f>IF((P39)=0,"","&gt;&gt;")</f>
        <v>&gt;&gt;</v>
      </c>
      <c r="P39" s="448">
        <f>'1. Compétence(s) évaluée(s)'!J261</f>
        <v>6</v>
      </c>
      <c r="Q39" s="449"/>
      <c r="R39" s="219" t="str">
        <f>IF((P39)=0,"","&gt;&gt;")</f>
        <v>&gt;&gt;</v>
      </c>
      <c r="S39" s="452" t="s">
        <v>1</v>
      </c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4"/>
      <c r="AM39" s="241"/>
      <c r="AN39" s="249"/>
      <c r="AO39" s="249"/>
      <c r="AP39" s="256"/>
      <c r="AQ39" s="220"/>
      <c r="AR39" s="16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6"/>
      <c r="BC39" s="197"/>
      <c r="BD39" s="496" t="str">
        <f>H39</f>
        <v>C11.5</v>
      </c>
      <c r="BE39" s="495" t="str">
        <f>IFERROR(L39,"")</f>
        <v/>
      </c>
      <c r="BF39" s="495">
        <v>10</v>
      </c>
      <c r="BG39" s="495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78"/>
      <c r="BU39" s="78"/>
      <c r="BV39" s="78"/>
      <c r="BW39" s="78"/>
      <c r="BX39" s="78"/>
    </row>
    <row r="40" spans="2:76" s="16" customFormat="1" ht="39.950000000000003" customHeight="1">
      <c r="B40" s="70"/>
      <c r="D40" s="71"/>
      <c r="G40" s="207"/>
      <c r="H40" s="223"/>
      <c r="I40" s="223"/>
      <c r="J40" s="223"/>
      <c r="K40" s="224"/>
      <c r="L40" s="225"/>
      <c r="M40" s="225"/>
      <c r="N40" s="225"/>
      <c r="O40" s="226"/>
      <c r="P40" s="227"/>
      <c r="Q40" s="227"/>
      <c r="R40" s="219"/>
      <c r="S40" s="455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7"/>
      <c r="AM40" s="241"/>
      <c r="AN40" s="468">
        <f>'1. Compétence(s) évaluée(s)'!D161</f>
        <v>0</v>
      </c>
      <c r="AO40" s="469"/>
      <c r="AP40" s="470"/>
      <c r="AQ40" s="220"/>
      <c r="AR40" s="16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6"/>
      <c r="BC40" s="197"/>
      <c r="BD40" s="497"/>
      <c r="BE40" s="495"/>
      <c r="BF40" s="495"/>
      <c r="BG40" s="199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78"/>
      <c r="BU40" s="78"/>
      <c r="BV40" s="78"/>
      <c r="BW40" s="78"/>
      <c r="BX40" s="78"/>
    </row>
    <row r="41" spans="2:76" s="16" customFormat="1" ht="39.950000000000003" customHeight="1">
      <c r="B41" s="165"/>
      <c r="D41" s="71"/>
      <c r="G41" s="265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7"/>
      <c r="AC41" s="268"/>
      <c r="AD41" s="268"/>
      <c r="AE41" s="268"/>
      <c r="AF41" s="269"/>
      <c r="AG41" s="270"/>
      <c r="AH41" s="270"/>
      <c r="AI41" s="270"/>
      <c r="AJ41" s="269"/>
      <c r="AK41" s="271"/>
      <c r="AL41" s="271"/>
      <c r="AM41" s="272"/>
      <c r="AN41" s="272"/>
      <c r="AO41" s="272"/>
      <c r="AP41" s="272"/>
      <c r="AQ41" s="272"/>
      <c r="AR41" s="165"/>
      <c r="AS41" s="195"/>
      <c r="AT41" s="195"/>
      <c r="AU41" s="195"/>
      <c r="AV41" s="195"/>
      <c r="AW41" s="195"/>
      <c r="AX41" s="195"/>
      <c r="AY41" s="195"/>
      <c r="AZ41" s="195"/>
      <c r="BA41" s="195"/>
      <c r="BB41" s="273"/>
      <c r="BC41" s="36"/>
      <c r="BD41" s="498"/>
      <c r="BE41" s="495"/>
      <c r="BF41" s="495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78"/>
      <c r="BU41" s="78"/>
      <c r="BV41" s="78"/>
      <c r="BW41" s="78"/>
      <c r="BX41" s="78"/>
    </row>
    <row r="42" spans="2:76" s="16" customFormat="1" ht="65.099999999999994" customHeight="1">
      <c r="B42" s="165"/>
      <c r="D42" s="71"/>
      <c r="G42" s="72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5"/>
      <c r="AC42" s="276"/>
      <c r="AD42" s="276"/>
      <c r="AE42" s="276"/>
      <c r="AF42" s="277"/>
      <c r="AG42" s="278"/>
      <c r="AH42" s="278"/>
      <c r="AI42" s="278"/>
      <c r="AJ42" s="277"/>
      <c r="AK42" s="279"/>
      <c r="AL42" s="279"/>
      <c r="AS42" s="72"/>
      <c r="AT42" s="72"/>
      <c r="AU42" s="72"/>
      <c r="AV42" s="72"/>
      <c r="AW42" s="72"/>
      <c r="AX42" s="72"/>
      <c r="AY42" s="72"/>
      <c r="AZ42" s="72"/>
      <c r="BA42" s="72"/>
      <c r="BB42" s="166"/>
      <c r="BC42" s="36"/>
      <c r="BD42" s="75"/>
      <c r="BE42" s="75"/>
      <c r="BF42" s="75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78"/>
      <c r="BU42" s="78"/>
      <c r="BV42" s="78"/>
      <c r="BW42" s="78"/>
      <c r="BX42" s="78"/>
    </row>
    <row r="43" spans="2:76" ht="20.100000000000001" customHeight="1">
      <c r="B43" s="8"/>
      <c r="E43" s="386">
        <v>3</v>
      </c>
      <c r="F43" s="65"/>
      <c r="G43" s="387" t="s">
        <v>74</v>
      </c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387"/>
      <c r="AI43" s="387"/>
      <c r="AJ43" s="387"/>
      <c r="AK43" s="387"/>
      <c r="AL43" s="387"/>
      <c r="AM43" s="318"/>
      <c r="AN43" s="318"/>
      <c r="AO43" s="318"/>
      <c r="AP43" s="318"/>
      <c r="AQ43" s="318"/>
      <c r="AR43" s="318"/>
      <c r="AS43" s="318"/>
      <c r="AT43" s="318"/>
      <c r="AU43" s="66"/>
      <c r="AV43" s="51"/>
      <c r="AW43" s="51"/>
      <c r="AX43" s="51"/>
      <c r="AY43" s="51"/>
      <c r="AZ43" s="51"/>
      <c r="BA43" s="51"/>
      <c r="BB43" s="13"/>
    </row>
    <row r="44" spans="2:76" ht="20.100000000000001" customHeight="1">
      <c r="B44" s="8"/>
      <c r="D44" s="64"/>
      <c r="E44" s="386"/>
      <c r="F44" s="65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  <c r="AF44" s="387"/>
      <c r="AG44" s="387"/>
      <c r="AH44" s="387"/>
      <c r="AI44" s="387"/>
      <c r="AJ44" s="387"/>
      <c r="AK44" s="387"/>
      <c r="AL44" s="387"/>
      <c r="AM44" s="318"/>
      <c r="AN44" s="318"/>
      <c r="AO44" s="318"/>
      <c r="AP44" s="318"/>
      <c r="AQ44" s="318"/>
      <c r="AR44" s="318"/>
      <c r="AS44" s="318"/>
      <c r="AT44" s="318"/>
      <c r="AU44" s="66"/>
      <c r="AV44" s="51"/>
      <c r="AW44" s="51"/>
      <c r="AX44" s="51"/>
      <c r="AY44" s="51"/>
      <c r="AZ44" s="51"/>
      <c r="BA44" s="51"/>
      <c r="BB44" s="13"/>
    </row>
    <row r="45" spans="2:76" s="16" customFormat="1" ht="20.100000000000001" customHeight="1">
      <c r="B45" s="165"/>
      <c r="D45" s="71"/>
      <c r="G45" s="72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AC45" s="276"/>
      <c r="AD45" s="276"/>
      <c r="AE45" s="276"/>
      <c r="AF45" s="275"/>
      <c r="AG45" s="278"/>
      <c r="AH45" s="278"/>
      <c r="AI45" s="278"/>
      <c r="AJ45" s="277"/>
      <c r="AK45" s="279"/>
      <c r="AL45" s="279"/>
      <c r="AS45" s="72"/>
      <c r="AT45" s="72"/>
      <c r="AU45" s="72"/>
      <c r="AV45" s="72"/>
      <c r="AW45" s="72"/>
      <c r="AX45" s="72"/>
      <c r="AY45" s="72"/>
      <c r="AZ45" s="72"/>
      <c r="BA45" s="72"/>
      <c r="BB45" s="166"/>
      <c r="BC45" s="36"/>
      <c r="BD45" s="75"/>
      <c r="BE45" s="75"/>
      <c r="BF45" s="75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78"/>
      <c r="BU45" s="78"/>
      <c r="BV45" s="78"/>
      <c r="BW45" s="78"/>
      <c r="BX45" s="78"/>
    </row>
    <row r="46" spans="2:76" s="16" customFormat="1" ht="120.95" customHeight="1">
      <c r="B46" s="165"/>
      <c r="D46" s="71"/>
      <c r="G46" s="492" t="s">
        <v>1</v>
      </c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493"/>
      <c r="AE46" s="493"/>
      <c r="AF46" s="493"/>
      <c r="AG46" s="493"/>
      <c r="AH46" s="493"/>
      <c r="AI46" s="493"/>
      <c r="AJ46" s="493"/>
      <c r="AK46" s="493"/>
      <c r="AL46" s="493"/>
      <c r="AM46" s="493"/>
      <c r="AN46" s="493"/>
      <c r="AO46" s="493"/>
      <c r="AP46" s="493"/>
      <c r="AQ46" s="494"/>
      <c r="AR46" s="319"/>
      <c r="AS46" s="72"/>
      <c r="AT46" s="72"/>
      <c r="AU46" s="72"/>
      <c r="AV46" s="72"/>
      <c r="AW46" s="72"/>
      <c r="AX46" s="72"/>
      <c r="AY46" s="72"/>
      <c r="AZ46" s="72"/>
      <c r="BA46" s="72"/>
      <c r="BB46" s="166"/>
      <c r="BC46" s="36"/>
      <c r="BD46" s="75"/>
      <c r="BE46" s="75"/>
      <c r="BF46" s="75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78"/>
      <c r="BU46" s="78"/>
      <c r="BV46" s="78"/>
      <c r="BW46" s="78"/>
      <c r="BX46" s="78"/>
    </row>
    <row r="47" spans="2:76" s="16" customFormat="1" ht="24.95" customHeight="1">
      <c r="B47" s="165"/>
      <c r="D47" s="71"/>
      <c r="G47" s="72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AC47" s="276"/>
      <c r="AD47" s="276"/>
      <c r="AE47" s="276"/>
      <c r="AF47" s="275"/>
      <c r="AG47" s="278"/>
      <c r="AH47" s="278"/>
      <c r="AI47" s="278"/>
      <c r="AJ47" s="277"/>
      <c r="AK47" s="279"/>
      <c r="AL47" s="279"/>
      <c r="AS47" s="72"/>
      <c r="AT47" s="72"/>
      <c r="AU47" s="72"/>
      <c r="AV47" s="72"/>
      <c r="AW47" s="72"/>
      <c r="AX47" s="72"/>
      <c r="AY47" s="72"/>
      <c r="AZ47" s="72"/>
      <c r="BA47" s="72"/>
      <c r="BB47" s="166"/>
      <c r="BC47" s="36"/>
      <c r="BD47" s="75"/>
      <c r="BE47" s="75"/>
      <c r="BF47" s="75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78"/>
      <c r="BU47" s="78"/>
      <c r="BV47" s="78"/>
      <c r="BW47" s="78"/>
      <c r="BX47" s="78"/>
    </row>
    <row r="48" spans="2:76" ht="39.950000000000003" customHeight="1">
      <c r="B48" s="161"/>
      <c r="G48" s="488" t="s">
        <v>75</v>
      </c>
      <c r="H48" s="489"/>
      <c r="I48" s="489"/>
      <c r="J48" s="489"/>
      <c r="K48" s="490"/>
      <c r="L48" s="275" t="str">
        <f>IF((M48)=0,"","&gt;&gt;")</f>
        <v>&gt;&gt;</v>
      </c>
      <c r="M48" s="479" t="s">
        <v>1</v>
      </c>
      <c r="N48" s="480"/>
      <c r="O48" s="480"/>
      <c r="P48" s="480"/>
      <c r="Q48" s="480"/>
      <c r="R48" s="481"/>
      <c r="S48" s="275" t="str">
        <f>IF((T48)=0,"","&gt;&gt;")</f>
        <v>&gt;&gt;</v>
      </c>
      <c r="T48" s="479" t="s">
        <v>1</v>
      </c>
      <c r="U48" s="480"/>
      <c r="V48" s="480"/>
      <c r="W48" s="480"/>
      <c r="X48" s="480"/>
      <c r="Y48" s="481"/>
      <c r="Z48" s="275" t="str">
        <f>IF((AA48)=0,"","&gt;&gt;")</f>
        <v>&gt;&gt;</v>
      </c>
      <c r="AA48" s="479" t="s">
        <v>1</v>
      </c>
      <c r="AB48" s="480"/>
      <c r="AC48" s="480"/>
      <c r="AD48" s="480"/>
      <c r="AE48" s="480"/>
      <c r="AF48" s="481"/>
      <c r="AG48" s="275" t="str">
        <f>IF((AH48)=0,"","&gt;&gt;")</f>
        <v/>
      </c>
      <c r="AH48" s="479"/>
      <c r="AI48" s="480"/>
      <c r="AJ48" s="480"/>
      <c r="AK48" s="480"/>
      <c r="AL48" s="480"/>
      <c r="AM48" s="481"/>
      <c r="AN48" s="282"/>
      <c r="AO48" s="282"/>
      <c r="AP48" s="282"/>
      <c r="AQ48" s="26"/>
      <c r="AR48" s="26"/>
      <c r="AS48" s="62"/>
      <c r="AT48" s="62"/>
      <c r="AU48" s="62"/>
      <c r="AV48" s="62"/>
      <c r="AW48" s="51"/>
      <c r="AX48" s="63"/>
      <c r="AY48" s="51"/>
      <c r="AZ48" s="63"/>
      <c r="BA48" s="26"/>
      <c r="BB48" s="162"/>
    </row>
    <row r="49" spans="2:76" ht="20.100000000000001" customHeight="1">
      <c r="B49" s="161"/>
      <c r="D49" s="147"/>
      <c r="E49" s="37"/>
      <c r="G49" s="51"/>
      <c r="AN49" s="282"/>
      <c r="AO49" s="282"/>
      <c r="AP49" s="282"/>
      <c r="AQ49" s="67"/>
      <c r="AR49" s="145"/>
      <c r="AS49" s="119"/>
      <c r="AT49" s="51"/>
      <c r="AU49" s="66"/>
      <c r="AV49" s="51"/>
      <c r="AW49" s="51"/>
      <c r="AX49" s="51"/>
      <c r="AY49" s="51"/>
      <c r="AZ49" s="51"/>
      <c r="BA49" s="51"/>
      <c r="BB49" s="283"/>
    </row>
    <row r="50" spans="2:76" ht="15" customHeight="1">
      <c r="B50" s="161"/>
      <c r="D50" s="147"/>
      <c r="E50" s="37"/>
      <c r="G50" s="51"/>
      <c r="H50" s="476" t="s">
        <v>76</v>
      </c>
      <c r="I50" s="476"/>
      <c r="J50" s="476"/>
      <c r="K50" s="476"/>
      <c r="L50" s="476"/>
      <c r="M50" s="476"/>
      <c r="N50" s="476"/>
      <c r="O50" s="476"/>
      <c r="P50" s="476"/>
      <c r="Q50" s="476"/>
      <c r="R50" s="476"/>
      <c r="S50" s="476"/>
      <c r="T50" s="476"/>
      <c r="U50" s="476"/>
      <c r="V50" s="476"/>
      <c r="W50" s="476"/>
      <c r="X50" s="476"/>
      <c r="Y50" s="476"/>
      <c r="Z50" s="284"/>
      <c r="AB50" s="143"/>
      <c r="AC50" s="143"/>
      <c r="AD50" s="143"/>
      <c r="AE50" s="149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320"/>
      <c r="AR50" s="145"/>
      <c r="AS50" s="119"/>
      <c r="AT50" s="51"/>
      <c r="AU50" s="66"/>
      <c r="AV50" s="51"/>
      <c r="AW50" s="51"/>
      <c r="AX50" s="51"/>
      <c r="AY50" s="51"/>
      <c r="AZ50" s="51"/>
      <c r="BA50" s="51"/>
      <c r="BB50" s="283"/>
    </row>
    <row r="51" spans="2:76" ht="24.95" customHeight="1">
      <c r="B51" s="161"/>
      <c r="D51" s="147"/>
      <c r="E51" s="37"/>
      <c r="G51" s="51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285"/>
      <c r="AA51" s="285"/>
      <c r="AB51" s="143"/>
      <c r="AC51" s="143"/>
      <c r="AD51" s="474"/>
      <c r="AE51" s="474"/>
      <c r="AF51" s="475"/>
      <c r="AG51" s="475"/>
      <c r="AH51" s="475"/>
      <c r="AI51" s="475"/>
      <c r="AJ51" s="475"/>
      <c r="AK51" s="475"/>
      <c r="AL51" s="282"/>
      <c r="AM51" s="282"/>
      <c r="AN51" s="282"/>
      <c r="AO51" s="282"/>
      <c r="AP51" s="282"/>
      <c r="AQ51" s="320"/>
      <c r="AR51" s="145"/>
      <c r="AS51" s="119"/>
      <c r="AT51" s="51"/>
      <c r="AU51" s="66"/>
      <c r="AV51" s="51"/>
      <c r="AW51" s="51"/>
      <c r="AX51" s="51"/>
      <c r="AY51" s="51"/>
      <c r="AZ51" s="51"/>
      <c r="BA51" s="51"/>
      <c r="BB51" s="283"/>
    </row>
    <row r="52" spans="2:76" ht="5.0999999999999996" customHeight="1">
      <c r="B52" s="161"/>
      <c r="D52" s="147"/>
      <c r="E52" s="37"/>
      <c r="G52" s="51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7"/>
      <c r="AA52" s="287"/>
      <c r="AB52" s="143"/>
      <c r="AM52" s="288"/>
      <c r="AN52" s="288"/>
      <c r="AO52" s="288"/>
      <c r="AP52" s="288"/>
      <c r="AQ52" s="67"/>
      <c r="AR52" s="145"/>
      <c r="AS52" s="119"/>
      <c r="AT52" s="51"/>
      <c r="AU52" s="66"/>
      <c r="AV52" s="51"/>
      <c r="AW52" s="51"/>
      <c r="AX52" s="51"/>
      <c r="AY52" s="51"/>
      <c r="AZ52" s="51"/>
      <c r="BA52" s="51"/>
      <c r="BB52" s="283"/>
    </row>
    <row r="53" spans="2:76" ht="39.950000000000003" customHeight="1">
      <c r="B53" s="161"/>
      <c r="D53" s="147"/>
      <c r="E53" s="37"/>
      <c r="G53" s="51"/>
      <c r="H53" s="477" t="s">
        <v>77</v>
      </c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289"/>
      <c r="AA53" s="289"/>
      <c r="AB53" s="143"/>
      <c r="AM53" s="143"/>
      <c r="AN53" s="143"/>
      <c r="AO53" s="143"/>
      <c r="AP53" s="143"/>
      <c r="AQ53" s="67"/>
      <c r="AR53" s="145"/>
      <c r="AS53" s="119"/>
      <c r="AT53" s="51"/>
      <c r="AU53" s="66"/>
      <c r="AV53" s="51"/>
      <c r="AW53" s="51"/>
      <c r="AX53" s="51"/>
      <c r="AY53" s="51"/>
      <c r="AZ53" s="51"/>
      <c r="BA53" s="51"/>
      <c r="BB53" s="283"/>
    </row>
    <row r="54" spans="2:76" ht="45" customHeight="1">
      <c r="B54" s="8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BB54" s="13"/>
    </row>
    <row r="55" spans="2:76" s="28" customFormat="1" ht="15" customHeight="1">
      <c r="B55" s="92"/>
      <c r="D55" s="30"/>
      <c r="F55" s="290"/>
      <c r="G55" s="51"/>
      <c r="H55" s="476"/>
      <c r="I55" s="476"/>
      <c r="J55" s="476"/>
      <c r="K55" s="476"/>
      <c r="L55" s="476"/>
      <c r="M55" s="476"/>
      <c r="N55" s="476"/>
      <c r="O55" s="476"/>
      <c r="P55" s="476"/>
      <c r="Q55" s="476"/>
      <c r="R55" s="476"/>
      <c r="S55" s="476"/>
      <c r="T55" s="476"/>
      <c r="U55" s="476"/>
      <c r="V55" s="476"/>
      <c r="W55" s="476"/>
      <c r="X55" s="476"/>
      <c r="Y55" s="476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2"/>
      <c r="AW55" s="51"/>
      <c r="AX55" s="51"/>
      <c r="AY55" s="51"/>
      <c r="AZ55" s="51"/>
      <c r="BA55" s="290"/>
      <c r="BB55" s="293"/>
      <c r="BC55" s="160"/>
      <c r="BD55" s="63"/>
      <c r="BE55" s="63"/>
      <c r="BF55" s="63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3"/>
      <c r="BU55" s="3"/>
      <c r="BV55" s="3"/>
      <c r="BW55" s="3"/>
      <c r="BX55" s="3"/>
    </row>
    <row r="56" spans="2:76" ht="9.9499999999999993" customHeight="1">
      <c r="B56" s="8"/>
      <c r="C56" s="12"/>
      <c r="F56" s="151"/>
      <c r="G56" s="51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151"/>
      <c r="BB56" s="153"/>
    </row>
    <row r="57" spans="2:76" ht="9.9499999999999993" customHeight="1">
      <c r="B57" s="8"/>
      <c r="C57" s="12"/>
      <c r="D57" s="294"/>
      <c r="E57" s="12"/>
      <c r="F57" s="151"/>
      <c r="G57" s="151"/>
      <c r="H57" s="295"/>
      <c r="I57" s="151"/>
      <c r="J57" s="151"/>
      <c r="K57" s="151"/>
      <c r="L57" s="296"/>
      <c r="M57" s="296"/>
      <c r="N57" s="296"/>
      <c r="O57" s="296"/>
      <c r="P57" s="296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296"/>
      <c r="AD57" s="296"/>
      <c r="AE57" s="296"/>
      <c r="AF57" s="296"/>
      <c r="AG57" s="296"/>
      <c r="AH57" s="151"/>
      <c r="AI57" s="151"/>
      <c r="AJ57" s="151"/>
      <c r="AK57" s="151"/>
      <c r="AL57" s="151"/>
      <c r="AM57" s="151"/>
      <c r="AN57" s="151"/>
      <c r="AO57" s="151"/>
      <c r="AP57" s="151"/>
      <c r="AQ57" s="296"/>
      <c r="AR57" s="151"/>
      <c r="AS57" s="151"/>
      <c r="AT57" s="151"/>
      <c r="AU57" s="152"/>
      <c r="AV57" s="152"/>
      <c r="AW57" s="152"/>
      <c r="AX57" s="152"/>
      <c r="AY57" s="151"/>
      <c r="AZ57" s="151"/>
      <c r="BA57" s="151"/>
      <c r="BB57" s="153"/>
    </row>
    <row r="58" spans="2:76" ht="24.95" customHeight="1">
      <c r="B58" s="8"/>
      <c r="F58" s="151"/>
      <c r="G58" s="151"/>
      <c r="H58" s="295"/>
      <c r="I58" s="151"/>
      <c r="J58" s="151"/>
      <c r="K58" s="151"/>
      <c r="L58" s="296"/>
      <c r="M58" s="296"/>
      <c r="N58" s="296"/>
      <c r="O58" s="296"/>
      <c r="P58" s="296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296"/>
      <c r="AD58" s="296"/>
      <c r="AE58" s="296"/>
      <c r="AF58" s="296"/>
      <c r="AG58" s="296"/>
      <c r="AH58" s="151"/>
      <c r="AI58" s="151"/>
      <c r="AJ58" s="151"/>
      <c r="AK58" s="151"/>
      <c r="AL58" s="151"/>
      <c r="AM58" s="151"/>
      <c r="AN58" s="151"/>
      <c r="AO58" s="151"/>
      <c r="AP58" s="151"/>
      <c r="AQ58" s="296"/>
      <c r="AR58" s="151"/>
      <c r="AS58" s="151"/>
      <c r="AT58" s="151"/>
      <c r="AU58" s="152"/>
      <c r="AV58" s="152"/>
      <c r="AW58" s="152"/>
      <c r="AX58" s="152"/>
      <c r="AY58" s="151"/>
      <c r="AZ58" s="151"/>
      <c r="BA58" s="151"/>
      <c r="BB58" s="153"/>
    </row>
    <row r="59" spans="2:76" ht="15" customHeight="1">
      <c r="B59" s="154"/>
      <c r="C59" s="155"/>
      <c r="D59" s="156"/>
      <c r="E59" s="155"/>
      <c r="F59" s="155"/>
      <c r="G59" s="432" t="str">
        <f>Données!Y3</f>
        <v xml:space="preserve">Conception et réalisation : Thierry GÉRARD IEN-ET STI Design &amp; Métiers d'art - Version 10.1 • Adaptation Thierry LERAY (07 83 77 09 55 )Arvril 2021    </v>
      </c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2"/>
      <c r="V59" s="432"/>
      <c r="W59" s="432"/>
      <c r="X59" s="432"/>
      <c r="Y59" s="432"/>
      <c r="Z59" s="432"/>
      <c r="AA59" s="432"/>
      <c r="AB59" s="432"/>
      <c r="AC59" s="432"/>
      <c r="AD59" s="432"/>
      <c r="AE59" s="432"/>
      <c r="AF59" s="432"/>
      <c r="AG59" s="432"/>
      <c r="AH59" s="432"/>
      <c r="AI59" s="432"/>
      <c r="AJ59" s="432"/>
      <c r="AK59" s="432"/>
      <c r="AL59" s="432"/>
      <c r="AM59" s="432"/>
      <c r="AN59" s="432"/>
      <c r="AO59" s="432"/>
      <c r="AP59" s="432"/>
      <c r="AQ59" s="432"/>
      <c r="AR59" s="432"/>
      <c r="AS59" s="157"/>
      <c r="AT59" s="157"/>
      <c r="AU59" s="157"/>
      <c r="AV59" s="155"/>
      <c r="AW59" s="155"/>
      <c r="AX59" s="155"/>
      <c r="AY59" s="155"/>
      <c r="AZ59" s="155"/>
      <c r="BA59" s="155"/>
      <c r="BB59" s="158"/>
    </row>
    <row r="60" spans="2:76" s="297" customFormat="1">
      <c r="D60" s="298"/>
      <c r="BC60" s="160"/>
      <c r="BD60" s="63"/>
      <c r="BE60" s="63"/>
      <c r="BF60" s="63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299"/>
      <c r="BU60" s="299"/>
      <c r="BV60" s="299"/>
      <c r="BW60" s="299"/>
      <c r="BX60" s="299"/>
    </row>
    <row r="61" spans="2:76" s="300" customFormat="1">
      <c r="D61" s="301"/>
      <c r="BC61" s="160"/>
      <c r="BD61" s="63"/>
      <c r="BE61" s="63"/>
      <c r="BF61" s="63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</row>
    <row r="62" spans="2:76" s="300" customFormat="1">
      <c r="D62" s="301"/>
      <c r="BC62" s="160"/>
      <c r="BD62" s="63"/>
      <c r="BE62" s="63"/>
      <c r="BF62" s="63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</row>
    <row r="63" spans="2:76" s="300" customFormat="1">
      <c r="D63" s="301"/>
      <c r="BC63" s="160"/>
      <c r="BD63" s="63"/>
      <c r="BE63" s="63"/>
      <c r="BF63" s="63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</row>
    <row r="64" spans="2:76" s="300" customFormat="1">
      <c r="D64" s="301"/>
      <c r="BC64" s="160"/>
      <c r="BD64" s="63"/>
      <c r="BE64" s="63"/>
      <c r="BF64" s="63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</row>
    <row r="65" spans="4:76" s="300" customFormat="1">
      <c r="D65" s="301"/>
      <c r="BC65" s="160"/>
      <c r="BD65" s="63"/>
      <c r="BE65" s="63"/>
      <c r="BF65" s="63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</row>
    <row r="66" spans="4:76" s="300" customFormat="1">
      <c r="D66" s="301"/>
      <c r="BC66" s="160"/>
      <c r="BD66" s="63"/>
      <c r="BE66" s="63"/>
      <c r="BF66" s="63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</row>
    <row r="67" spans="4:76" s="300" customFormat="1">
      <c r="D67" s="301"/>
      <c r="BC67" s="160"/>
      <c r="BD67" s="63"/>
      <c r="BE67" s="63"/>
      <c r="BF67" s="63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</row>
    <row r="68" spans="4:76" s="300" customFormat="1" ht="24.95" customHeight="1">
      <c r="D68" s="301"/>
      <c r="BC68" s="160"/>
      <c r="BD68" s="303"/>
      <c r="BE68" s="303"/>
      <c r="BF68" s="63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</row>
    <row r="69" spans="4:76" s="300" customFormat="1" ht="24.95" customHeight="1">
      <c r="D69" s="301"/>
      <c r="BC69" s="160"/>
      <c r="BD69" s="303"/>
      <c r="BE69" s="303"/>
      <c r="BF69" s="63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</row>
    <row r="70" spans="4:76" s="300" customFormat="1" ht="24.95" customHeight="1">
      <c r="D70" s="301"/>
      <c r="BC70" s="160"/>
      <c r="BD70" s="303"/>
      <c r="BE70" s="303"/>
      <c r="BF70" s="63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</row>
    <row r="71" spans="4:76" s="300" customFormat="1" ht="24.95" customHeight="1">
      <c r="D71" s="301"/>
      <c r="BC71" s="160"/>
      <c r="BD71" s="303"/>
      <c r="BE71" s="303"/>
      <c r="BF71" s="63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</row>
    <row r="72" spans="4:76" s="300" customFormat="1" ht="24.95" customHeight="1">
      <c r="D72" s="301"/>
      <c r="BC72" s="160"/>
      <c r="BD72" s="303"/>
      <c r="BE72" s="303"/>
      <c r="BF72" s="63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</row>
    <row r="73" spans="4:76" s="300" customFormat="1" ht="24.95" customHeight="1">
      <c r="D73" s="301"/>
      <c r="BC73" s="160"/>
      <c r="BD73" s="303"/>
      <c r="BE73" s="303"/>
      <c r="BF73" s="63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</row>
    <row r="74" spans="4:76" s="300" customFormat="1" ht="24.95" customHeight="1">
      <c r="D74" s="301"/>
      <c r="BC74" s="160"/>
      <c r="BD74" s="303"/>
      <c r="BE74" s="303"/>
      <c r="BF74" s="63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</row>
    <row r="75" spans="4:76" s="300" customFormat="1" ht="24.95" customHeight="1">
      <c r="D75" s="301"/>
      <c r="BC75" s="160"/>
      <c r="BD75" s="303"/>
      <c r="BE75" s="303"/>
      <c r="BF75" s="63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</row>
    <row r="76" spans="4:76" s="300" customFormat="1" ht="24.95" customHeight="1">
      <c r="D76" s="301"/>
      <c r="BC76" s="160"/>
      <c r="BD76" s="303"/>
      <c r="BE76" s="303"/>
      <c r="BF76" s="63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</row>
    <row r="77" spans="4:76" s="300" customFormat="1" ht="24.95" customHeight="1">
      <c r="D77" s="301"/>
      <c r="BC77" s="160"/>
      <c r="BD77" s="303"/>
      <c r="BE77" s="303"/>
      <c r="BF77" s="63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</row>
    <row r="78" spans="4:76" s="300" customFormat="1" ht="24.95" customHeight="1">
      <c r="D78" s="301"/>
      <c r="BD78" s="303"/>
      <c r="BE78" s="303"/>
      <c r="BF78" s="63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</row>
    <row r="79" spans="4:76" s="300" customFormat="1">
      <c r="D79" s="301"/>
      <c r="BD79" s="63"/>
      <c r="BE79" s="63"/>
      <c r="BF79" s="63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</row>
    <row r="80" spans="4:76" s="300" customFormat="1">
      <c r="D80" s="301"/>
      <c r="BD80" s="63"/>
      <c r="BE80" s="63"/>
      <c r="BF80" s="63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</row>
    <row r="81" spans="4:76" s="300" customFormat="1">
      <c r="D81" s="301"/>
      <c r="BD81" s="63"/>
      <c r="BE81" s="63"/>
      <c r="BF81" s="63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</row>
    <row r="82" spans="4:76" s="300" customFormat="1">
      <c r="D82" s="301"/>
      <c r="BD82" s="63"/>
      <c r="BE82" s="63"/>
      <c r="BF82" s="63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</row>
    <row r="83" spans="4:76" s="300" customFormat="1">
      <c r="D83" s="301"/>
      <c r="BC83" s="160"/>
      <c r="BD83" s="63"/>
      <c r="BE83" s="63"/>
      <c r="BF83" s="63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</row>
    <row r="84" spans="4:76" s="300" customFormat="1">
      <c r="D84" s="301"/>
      <c r="BC84" s="160"/>
      <c r="BD84" s="63"/>
      <c r="BE84" s="63"/>
      <c r="BF84" s="63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</row>
    <row r="85" spans="4:76" s="300" customFormat="1">
      <c r="D85" s="301"/>
      <c r="BC85" s="160"/>
      <c r="BD85" s="63"/>
      <c r="BE85" s="63"/>
      <c r="BF85" s="63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</row>
    <row r="86" spans="4:76" s="300" customFormat="1">
      <c r="D86" s="301"/>
      <c r="BC86" s="160"/>
      <c r="BD86" s="63"/>
      <c r="BE86" s="63"/>
      <c r="BF86" s="63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</row>
    <row r="87" spans="4:76" s="300" customFormat="1">
      <c r="D87" s="301"/>
      <c r="BC87" s="160"/>
      <c r="BD87" s="63"/>
      <c r="BE87" s="63"/>
      <c r="BF87" s="63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</row>
    <row r="88" spans="4:76" s="300" customFormat="1">
      <c r="D88" s="301"/>
      <c r="BC88" s="160"/>
      <c r="BD88" s="63"/>
      <c r="BE88" s="63"/>
      <c r="BF88" s="63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</row>
    <row r="89" spans="4:76" s="300" customFormat="1">
      <c r="D89" s="301"/>
      <c r="BC89" s="160"/>
      <c r="BD89" s="63"/>
      <c r="BE89" s="63"/>
      <c r="BF89" s="63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</row>
    <row r="90" spans="4:76" s="300" customFormat="1">
      <c r="D90" s="301"/>
      <c r="BC90" s="160"/>
      <c r="BD90" s="63"/>
      <c r="BE90" s="63"/>
      <c r="BF90" s="63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</row>
    <row r="91" spans="4:76" s="300" customFormat="1">
      <c r="D91" s="301"/>
      <c r="BC91" s="160"/>
      <c r="BD91" s="63"/>
      <c r="BE91" s="63"/>
      <c r="BF91" s="63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</row>
    <row r="92" spans="4:76" s="304" customFormat="1">
      <c r="D92" s="305"/>
      <c r="BC92" s="160"/>
      <c r="BD92" s="63"/>
      <c r="BE92" s="63"/>
      <c r="BF92" s="63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306"/>
      <c r="BU92" s="306"/>
      <c r="BV92" s="306"/>
      <c r="BW92" s="306"/>
      <c r="BX92" s="306"/>
    </row>
    <row r="93" spans="4:76" s="304" customFormat="1">
      <c r="D93" s="305"/>
      <c r="BC93" s="160"/>
      <c r="BD93" s="63"/>
      <c r="BE93" s="63"/>
      <c r="BF93" s="63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306"/>
      <c r="BU93" s="306"/>
      <c r="BV93" s="306"/>
      <c r="BW93" s="306"/>
      <c r="BX93" s="306"/>
    </row>
    <row r="94" spans="4:76" s="304" customFormat="1">
      <c r="D94" s="305"/>
      <c r="BC94" s="160"/>
      <c r="BD94" s="63"/>
      <c r="BE94" s="63"/>
      <c r="BF94" s="63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306"/>
      <c r="BU94" s="306"/>
      <c r="BV94" s="306"/>
      <c r="BW94" s="306"/>
      <c r="BX94" s="306"/>
    </row>
    <row r="95" spans="4:76" s="304" customFormat="1">
      <c r="D95" s="305"/>
      <c r="BC95" s="160"/>
      <c r="BD95" s="63"/>
      <c r="BE95" s="63"/>
      <c r="BF95" s="63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306"/>
      <c r="BU95" s="306"/>
      <c r="BV95" s="306"/>
      <c r="BW95" s="306"/>
      <c r="BX95" s="306"/>
    </row>
    <row r="96" spans="4:76" s="304" customFormat="1">
      <c r="D96" s="305"/>
      <c r="BC96" s="160"/>
      <c r="BD96" s="63"/>
      <c r="BE96" s="63"/>
      <c r="BF96" s="63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306"/>
      <c r="BU96" s="306"/>
      <c r="BV96" s="306"/>
      <c r="BW96" s="306"/>
      <c r="BX96" s="306"/>
    </row>
    <row r="97" spans="1:76" s="304" customFormat="1">
      <c r="D97" s="305"/>
      <c r="BC97" s="160"/>
      <c r="BD97" s="63"/>
      <c r="BE97" s="63"/>
      <c r="BF97" s="63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306"/>
      <c r="BU97" s="306"/>
      <c r="BV97" s="306"/>
      <c r="BW97" s="306"/>
      <c r="BX97" s="306"/>
    </row>
    <row r="101" spans="1:76" s="3" customForma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60"/>
      <c r="BD101" s="63"/>
      <c r="BE101" s="63"/>
      <c r="BF101" s="63"/>
      <c r="BG101" s="160"/>
      <c r="BH101" s="160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</row>
    <row r="104" spans="1:76">
      <c r="D104" s="1"/>
      <c r="BC104" s="300"/>
      <c r="BD104" s="303"/>
      <c r="BE104" s="303"/>
      <c r="BF104" s="303"/>
      <c r="BG104" s="300"/>
      <c r="BH104" s="300"/>
      <c r="BI104" s="300"/>
      <c r="BJ104" s="300"/>
      <c r="BK104" s="300"/>
      <c r="BL104" s="300"/>
      <c r="BM104" s="300"/>
      <c r="BN104" s="300"/>
      <c r="BO104" s="300"/>
      <c r="BP104" s="300"/>
      <c r="BQ104" s="300"/>
      <c r="BR104" s="300"/>
      <c r="BS104" s="300"/>
      <c r="BT104" s="1"/>
      <c r="BU104" s="1"/>
      <c r="BV104" s="1"/>
      <c r="BW104" s="1"/>
      <c r="BX104" s="1"/>
    </row>
    <row r="105" spans="1:76">
      <c r="D105" s="1"/>
      <c r="BC105" s="300"/>
      <c r="BD105" s="303"/>
      <c r="BE105" s="303"/>
      <c r="BF105" s="303"/>
      <c r="BG105" s="300"/>
      <c r="BH105" s="300"/>
      <c r="BI105" s="300"/>
      <c r="BJ105" s="300"/>
      <c r="BK105" s="300"/>
      <c r="BL105" s="300"/>
      <c r="BM105" s="300"/>
      <c r="BN105" s="300"/>
      <c r="BO105" s="300"/>
      <c r="BP105" s="300"/>
      <c r="BQ105" s="300"/>
      <c r="BR105" s="300"/>
      <c r="BS105" s="300"/>
      <c r="BT105" s="1"/>
      <c r="BU105" s="1"/>
      <c r="BV105" s="1"/>
      <c r="BW105" s="1"/>
      <c r="BX105" s="1"/>
    </row>
    <row r="106" spans="1:76">
      <c r="D106" s="1"/>
      <c r="BC106" s="300"/>
      <c r="BD106" s="303"/>
      <c r="BE106" s="303"/>
      <c r="BF106" s="303"/>
      <c r="BG106" s="300"/>
      <c r="BH106" s="300"/>
      <c r="BI106" s="300"/>
      <c r="BJ106" s="300"/>
      <c r="BK106" s="300"/>
      <c r="BL106" s="300"/>
      <c r="BM106" s="300"/>
      <c r="BN106" s="300"/>
      <c r="BO106" s="300"/>
      <c r="BP106" s="300"/>
      <c r="BQ106" s="300"/>
      <c r="BR106" s="300"/>
      <c r="BS106" s="300"/>
      <c r="BT106" s="1"/>
      <c r="BU106" s="1"/>
      <c r="BV106" s="1"/>
      <c r="BW106" s="1"/>
      <c r="BX106" s="1"/>
    </row>
    <row r="107" spans="1:76">
      <c r="D107" s="1"/>
      <c r="BC107" s="300"/>
      <c r="BD107" s="303"/>
      <c r="BE107" s="303"/>
      <c r="BF107" s="303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1"/>
      <c r="BU107" s="1"/>
      <c r="BV107" s="1"/>
      <c r="BW107" s="1"/>
      <c r="BX107" s="1"/>
    </row>
    <row r="108" spans="1:76">
      <c r="D108" s="1"/>
      <c r="BC108" s="300"/>
      <c r="BD108" s="303"/>
      <c r="BE108" s="303"/>
      <c r="BF108" s="303"/>
      <c r="BG108" s="300"/>
      <c r="BH108" s="300"/>
      <c r="BI108" s="300"/>
      <c r="BJ108" s="300"/>
      <c r="BK108" s="300"/>
      <c r="BL108" s="300"/>
      <c r="BM108" s="300"/>
      <c r="BN108" s="300"/>
      <c r="BO108" s="300"/>
      <c r="BP108" s="300"/>
      <c r="BQ108" s="300"/>
      <c r="BR108" s="300"/>
      <c r="BS108" s="300"/>
      <c r="BT108" s="1"/>
      <c r="BU108" s="1"/>
      <c r="BV108" s="1"/>
      <c r="BW108" s="1"/>
      <c r="BX108" s="1"/>
    </row>
    <row r="109" spans="1:76">
      <c r="D109" s="1"/>
      <c r="BC109" s="300"/>
      <c r="BD109" s="303"/>
      <c r="BE109" s="303"/>
      <c r="BF109" s="303"/>
      <c r="BG109" s="300"/>
      <c r="BH109" s="300"/>
      <c r="BI109" s="300"/>
      <c r="BJ109" s="300"/>
      <c r="BK109" s="300"/>
      <c r="BL109" s="300"/>
      <c r="BM109" s="300"/>
      <c r="BN109" s="300"/>
      <c r="BO109" s="300"/>
      <c r="BP109" s="300"/>
      <c r="BQ109" s="300"/>
      <c r="BR109" s="300"/>
      <c r="BS109" s="300"/>
      <c r="BT109" s="1"/>
      <c r="BU109" s="1"/>
      <c r="BV109" s="1"/>
      <c r="BW109" s="1"/>
      <c r="BX109" s="1"/>
    </row>
    <row r="110" spans="1:76">
      <c r="D110" s="1"/>
      <c r="BC110" s="300"/>
      <c r="BD110" s="303"/>
      <c r="BE110" s="303"/>
      <c r="BF110" s="303"/>
      <c r="BG110" s="300"/>
      <c r="BH110" s="300"/>
      <c r="BI110" s="300"/>
      <c r="BJ110" s="300"/>
      <c r="BK110" s="300"/>
      <c r="BL110" s="300"/>
      <c r="BM110" s="300"/>
      <c r="BN110" s="300"/>
      <c r="BO110" s="300"/>
      <c r="BP110" s="300"/>
      <c r="BQ110" s="300"/>
      <c r="BR110" s="300"/>
      <c r="BS110" s="300"/>
      <c r="BT110" s="1"/>
      <c r="BU110" s="1"/>
      <c r="BV110" s="1"/>
      <c r="BW110" s="1"/>
      <c r="BX110" s="1"/>
    </row>
    <row r="112" spans="1:76">
      <c r="D112" s="1"/>
      <c r="BC112" s="300"/>
      <c r="BD112" s="303"/>
      <c r="BE112" s="303"/>
      <c r="BF112" s="303"/>
      <c r="BG112" s="300"/>
      <c r="BH112" s="300"/>
      <c r="BI112" s="300"/>
      <c r="BJ112" s="300"/>
      <c r="BK112" s="300"/>
      <c r="BL112" s="300"/>
      <c r="BM112" s="300"/>
      <c r="BN112" s="300"/>
      <c r="BO112" s="300"/>
      <c r="BP112" s="300"/>
      <c r="BQ112" s="300"/>
      <c r="BR112" s="300"/>
      <c r="BS112" s="300"/>
      <c r="BT112" s="1"/>
      <c r="BU112" s="1"/>
      <c r="BV112" s="1"/>
      <c r="BW112" s="1"/>
      <c r="BX112" s="1"/>
    </row>
    <row r="113" spans="4:76">
      <c r="D113" s="1"/>
      <c r="BC113" s="300"/>
      <c r="BD113" s="303"/>
      <c r="BE113" s="303"/>
      <c r="BF113" s="303"/>
      <c r="BG113" s="300"/>
      <c r="BH113" s="300"/>
      <c r="BI113" s="300"/>
      <c r="BJ113" s="300"/>
      <c r="BK113" s="300"/>
      <c r="BL113" s="300"/>
      <c r="BM113" s="300"/>
      <c r="BN113" s="300"/>
      <c r="BO113" s="300"/>
      <c r="BP113" s="300"/>
      <c r="BQ113" s="300"/>
      <c r="BR113" s="300"/>
      <c r="BS113" s="300"/>
      <c r="BT113" s="1"/>
      <c r="BU113" s="1"/>
      <c r="BV113" s="1"/>
      <c r="BW113" s="1"/>
      <c r="BX113" s="1"/>
    </row>
    <row r="114" spans="4:76">
      <c r="D114" s="1"/>
      <c r="BC114" s="300"/>
      <c r="BD114" s="303"/>
      <c r="BE114" s="303"/>
      <c r="BF114" s="303"/>
      <c r="BG114" s="300"/>
      <c r="BH114" s="300"/>
      <c r="BI114" s="300"/>
      <c r="BJ114" s="300"/>
      <c r="BK114" s="300"/>
      <c r="BL114" s="300"/>
      <c r="BM114" s="300"/>
      <c r="BN114" s="300"/>
      <c r="BO114" s="300"/>
      <c r="BP114" s="300"/>
      <c r="BQ114" s="300"/>
      <c r="BR114" s="300"/>
      <c r="BS114" s="300"/>
      <c r="BT114" s="1"/>
      <c r="BU114" s="1"/>
      <c r="BV114" s="1"/>
      <c r="BW114" s="1"/>
      <c r="BX114" s="1"/>
    </row>
    <row r="115" spans="4:76">
      <c r="D115" s="1"/>
      <c r="BC115" s="300"/>
      <c r="BD115" s="303"/>
      <c r="BE115" s="303"/>
      <c r="BF115" s="303"/>
      <c r="BG115" s="300"/>
      <c r="BH115" s="300"/>
      <c r="BI115" s="300"/>
      <c r="BJ115" s="300"/>
      <c r="BK115" s="300"/>
      <c r="BL115" s="300"/>
      <c r="BM115" s="300"/>
      <c r="BN115" s="300"/>
      <c r="BO115" s="300"/>
      <c r="BP115" s="300"/>
      <c r="BQ115" s="300"/>
      <c r="BR115" s="300"/>
      <c r="BS115" s="300"/>
      <c r="BT115" s="1"/>
      <c r="BU115" s="1"/>
      <c r="BV115" s="1"/>
      <c r="BW115" s="1"/>
      <c r="BX115" s="1"/>
    </row>
    <row r="116" spans="4:76">
      <c r="D116" s="1"/>
      <c r="BC116" s="300"/>
      <c r="BD116" s="303"/>
      <c r="BE116" s="303"/>
      <c r="BF116" s="303"/>
      <c r="BG116" s="300"/>
      <c r="BH116" s="300"/>
      <c r="BI116" s="300"/>
      <c r="BJ116" s="300"/>
      <c r="BK116" s="300"/>
      <c r="BL116" s="300"/>
      <c r="BM116" s="300"/>
      <c r="BN116" s="300"/>
      <c r="BO116" s="300"/>
      <c r="BP116" s="300"/>
      <c r="BQ116" s="300"/>
      <c r="BR116" s="300"/>
      <c r="BS116" s="300"/>
      <c r="BT116" s="1"/>
      <c r="BU116" s="1"/>
      <c r="BV116" s="1"/>
      <c r="BW116" s="1"/>
      <c r="BX116" s="1"/>
    </row>
    <row r="117" spans="4:76">
      <c r="D117" s="1"/>
      <c r="BC117" s="300"/>
      <c r="BD117" s="303"/>
      <c r="BE117" s="303"/>
      <c r="BF117" s="303"/>
      <c r="BG117" s="300"/>
      <c r="BH117" s="300"/>
      <c r="BI117" s="300"/>
      <c r="BJ117" s="300"/>
      <c r="BK117" s="300"/>
      <c r="BL117" s="300"/>
      <c r="BM117" s="300"/>
      <c r="BN117" s="300"/>
      <c r="BO117" s="300"/>
      <c r="BP117" s="300"/>
      <c r="BQ117" s="300"/>
      <c r="BR117" s="300"/>
      <c r="BS117" s="300"/>
      <c r="BT117" s="1"/>
      <c r="BU117" s="1"/>
      <c r="BV117" s="1"/>
      <c r="BW117" s="1"/>
      <c r="BX117" s="1"/>
    </row>
    <row r="118" spans="4:76">
      <c r="D118" s="1"/>
      <c r="BC118" s="300"/>
      <c r="BD118" s="303"/>
      <c r="BE118" s="303"/>
      <c r="BF118" s="303"/>
      <c r="BG118" s="300"/>
      <c r="BH118" s="300"/>
      <c r="BI118" s="300"/>
      <c r="BJ118" s="300"/>
      <c r="BK118" s="300"/>
      <c r="BL118" s="300"/>
      <c r="BM118" s="300"/>
      <c r="BN118" s="300"/>
      <c r="BO118" s="300"/>
      <c r="BP118" s="300"/>
      <c r="BQ118" s="300"/>
      <c r="BR118" s="300"/>
      <c r="BS118" s="300"/>
      <c r="BT118" s="1"/>
      <c r="BU118" s="1"/>
      <c r="BV118" s="1"/>
      <c r="BW118" s="1"/>
      <c r="BX118" s="1"/>
    </row>
    <row r="119" spans="4:76">
      <c r="D119" s="1"/>
      <c r="BC119" s="300"/>
      <c r="BD119" s="303"/>
      <c r="BE119" s="303"/>
      <c r="BF119" s="303"/>
      <c r="BG119" s="300"/>
      <c r="BH119" s="300"/>
      <c r="BI119" s="300"/>
      <c r="BJ119" s="300"/>
      <c r="BK119" s="300"/>
      <c r="BL119" s="300"/>
      <c r="BM119" s="300"/>
      <c r="BN119" s="300"/>
      <c r="BO119" s="300"/>
      <c r="BP119" s="300"/>
      <c r="BQ119" s="300"/>
      <c r="BR119" s="300"/>
      <c r="BS119" s="300"/>
      <c r="BT119" s="1"/>
      <c r="BU119" s="1"/>
      <c r="BV119" s="1"/>
      <c r="BW119" s="1"/>
      <c r="BX119" s="1"/>
    </row>
    <row r="120" spans="4:76">
      <c r="D120" s="1"/>
      <c r="BC120" s="300"/>
      <c r="BD120" s="303"/>
      <c r="BE120" s="303"/>
      <c r="BF120" s="303"/>
      <c r="BG120" s="300"/>
      <c r="BH120" s="300"/>
      <c r="BI120" s="300"/>
      <c r="BJ120" s="300"/>
      <c r="BK120" s="300"/>
      <c r="BL120" s="300"/>
      <c r="BM120" s="300"/>
      <c r="BN120" s="300"/>
      <c r="BO120" s="300"/>
      <c r="BP120" s="300"/>
      <c r="BQ120" s="300"/>
      <c r="BR120" s="300"/>
      <c r="BS120" s="300"/>
      <c r="BT120" s="1"/>
      <c r="BU120" s="1"/>
      <c r="BV120" s="1"/>
      <c r="BW120" s="1"/>
      <c r="BX120" s="1"/>
    </row>
    <row r="121" spans="4:76">
      <c r="D121" s="1"/>
      <c r="BC121" s="300"/>
      <c r="BD121" s="303"/>
      <c r="BE121" s="303"/>
      <c r="BF121" s="303"/>
      <c r="BG121" s="300"/>
      <c r="BH121" s="300"/>
      <c r="BI121" s="300"/>
      <c r="BJ121" s="300"/>
      <c r="BK121" s="300"/>
      <c r="BL121" s="300"/>
      <c r="BM121" s="300"/>
      <c r="BN121" s="300"/>
      <c r="BO121" s="300"/>
      <c r="BP121" s="300"/>
      <c r="BQ121" s="300"/>
      <c r="BR121" s="300"/>
      <c r="BS121" s="300"/>
      <c r="BT121" s="1"/>
      <c r="BU121" s="1"/>
      <c r="BV121" s="1"/>
      <c r="BW121" s="1"/>
      <c r="BX121" s="1"/>
    </row>
    <row r="122" spans="4:76">
      <c r="D122" s="1"/>
      <c r="BC122" s="300"/>
      <c r="BD122" s="303"/>
      <c r="BE122" s="303"/>
      <c r="BF122" s="303"/>
      <c r="BG122" s="300"/>
      <c r="BH122" s="300"/>
      <c r="BI122" s="300"/>
      <c r="BJ122" s="300"/>
      <c r="BK122" s="300"/>
      <c r="BL122" s="300"/>
      <c r="BM122" s="300"/>
      <c r="BN122" s="300"/>
      <c r="BO122" s="300"/>
      <c r="BP122" s="300"/>
      <c r="BQ122" s="300"/>
      <c r="BR122" s="300"/>
      <c r="BS122" s="300"/>
      <c r="BT122" s="1"/>
      <c r="BU122" s="1"/>
      <c r="BV122" s="1"/>
      <c r="BW122" s="1"/>
      <c r="BX122" s="1"/>
    </row>
    <row r="123" spans="4:76">
      <c r="D123" s="1"/>
      <c r="BC123" s="300"/>
      <c r="BD123" s="303"/>
      <c r="BE123" s="303"/>
      <c r="BF123" s="303"/>
      <c r="BG123" s="300"/>
      <c r="BH123" s="300"/>
      <c r="BI123" s="300"/>
      <c r="BJ123" s="300"/>
      <c r="BK123" s="300"/>
      <c r="BL123" s="300"/>
      <c r="BM123" s="300"/>
      <c r="BN123" s="300"/>
      <c r="BO123" s="300"/>
      <c r="BP123" s="300"/>
      <c r="BQ123" s="300"/>
      <c r="BR123" s="300"/>
      <c r="BS123" s="300"/>
      <c r="BT123" s="1"/>
      <c r="BU123" s="1"/>
      <c r="BV123" s="1"/>
      <c r="BW123" s="1"/>
      <c r="BX123" s="1"/>
    </row>
    <row r="124" spans="4:76">
      <c r="D124" s="1"/>
      <c r="BC124" s="300"/>
      <c r="BD124" s="303"/>
      <c r="BE124" s="303"/>
      <c r="BF124" s="303"/>
      <c r="BG124" s="300"/>
      <c r="BH124" s="300"/>
      <c r="BI124" s="300"/>
      <c r="BJ124" s="300"/>
      <c r="BK124" s="300"/>
      <c r="BL124" s="300"/>
      <c r="BM124" s="300"/>
      <c r="BN124" s="300"/>
      <c r="BO124" s="300"/>
      <c r="BP124" s="300"/>
      <c r="BQ124" s="300"/>
      <c r="BR124" s="300"/>
      <c r="BS124" s="300"/>
      <c r="BT124" s="1"/>
      <c r="BU124" s="1"/>
      <c r="BV124" s="1"/>
      <c r="BW124" s="1"/>
      <c r="BX124" s="1"/>
    </row>
    <row r="125" spans="4:76">
      <c r="D125" s="1"/>
      <c r="BC125" s="300"/>
      <c r="BD125" s="303"/>
      <c r="BE125" s="303"/>
      <c r="BF125" s="303"/>
      <c r="BG125" s="300"/>
      <c r="BH125" s="300"/>
      <c r="BI125" s="300"/>
      <c r="BJ125" s="300"/>
      <c r="BK125" s="300"/>
      <c r="BL125" s="300"/>
      <c r="BM125" s="300"/>
      <c r="BN125" s="300"/>
      <c r="BO125" s="300"/>
      <c r="BP125" s="300"/>
      <c r="BQ125" s="300"/>
      <c r="BR125" s="300"/>
      <c r="BS125" s="300"/>
      <c r="BT125" s="1"/>
      <c r="BU125" s="1"/>
      <c r="BV125" s="1"/>
      <c r="BW125" s="1"/>
      <c r="BX125" s="1"/>
    </row>
    <row r="126" spans="4:76">
      <c r="D126" s="1"/>
      <c r="BC126" s="300"/>
      <c r="BD126" s="303"/>
      <c r="BE126" s="303"/>
      <c r="BF126" s="303"/>
      <c r="BG126" s="300"/>
      <c r="BH126" s="300"/>
      <c r="BI126" s="300"/>
      <c r="BJ126" s="300"/>
      <c r="BK126" s="300"/>
      <c r="BL126" s="300"/>
      <c r="BM126" s="300"/>
      <c r="BN126" s="300"/>
      <c r="BO126" s="300"/>
      <c r="BP126" s="300"/>
      <c r="BQ126" s="300"/>
      <c r="BR126" s="300"/>
      <c r="BS126" s="300"/>
      <c r="BT126" s="1"/>
      <c r="BU126" s="1"/>
      <c r="BV126" s="1"/>
      <c r="BW126" s="1"/>
      <c r="BX126" s="1"/>
    </row>
    <row r="127" spans="4:76">
      <c r="D127" s="1"/>
      <c r="BC127" s="300"/>
      <c r="BD127" s="303"/>
      <c r="BE127" s="303"/>
      <c r="BF127" s="303"/>
      <c r="BG127" s="300"/>
      <c r="BH127" s="300"/>
      <c r="BI127" s="300"/>
      <c r="BJ127" s="300"/>
      <c r="BK127" s="300"/>
      <c r="BL127" s="300"/>
      <c r="BM127" s="300"/>
      <c r="BN127" s="300"/>
      <c r="BO127" s="300"/>
      <c r="BP127" s="300"/>
      <c r="BQ127" s="300"/>
      <c r="BR127" s="300"/>
      <c r="BS127" s="300"/>
      <c r="BT127" s="1"/>
      <c r="BU127" s="1"/>
      <c r="BV127" s="1"/>
      <c r="BW127" s="1"/>
      <c r="BX127" s="1"/>
    </row>
    <row r="128" spans="4:76">
      <c r="D128" s="1"/>
      <c r="BC128" s="300"/>
      <c r="BD128" s="303"/>
      <c r="BE128" s="303"/>
      <c r="BF128" s="303"/>
      <c r="BG128" s="300"/>
      <c r="BH128" s="300"/>
      <c r="BI128" s="300"/>
      <c r="BJ128" s="300"/>
      <c r="BK128" s="300"/>
      <c r="BL128" s="300"/>
      <c r="BM128" s="300"/>
      <c r="BN128" s="300"/>
      <c r="BO128" s="300"/>
      <c r="BP128" s="300"/>
      <c r="BQ128" s="300"/>
      <c r="BR128" s="300"/>
      <c r="BS128" s="300"/>
      <c r="BT128" s="1"/>
      <c r="BU128" s="1"/>
      <c r="BV128" s="1"/>
      <c r="BW128" s="1"/>
      <c r="BX128" s="1"/>
    </row>
    <row r="129" spans="4:76">
      <c r="D129" s="1"/>
      <c r="BC129" s="300"/>
      <c r="BD129" s="303"/>
      <c r="BE129" s="303"/>
      <c r="BF129" s="303"/>
      <c r="BG129" s="300"/>
      <c r="BH129" s="300"/>
      <c r="BI129" s="300"/>
      <c r="BJ129" s="300"/>
      <c r="BK129" s="300"/>
      <c r="BL129" s="300"/>
      <c r="BM129" s="300"/>
      <c r="BN129" s="300"/>
      <c r="BO129" s="300"/>
      <c r="BP129" s="300"/>
      <c r="BQ129" s="300"/>
      <c r="BR129" s="300"/>
      <c r="BS129" s="300"/>
      <c r="BT129" s="1"/>
      <c r="BU129" s="1"/>
      <c r="BV129" s="1"/>
      <c r="BW129" s="1"/>
      <c r="BX129" s="1"/>
    </row>
    <row r="130" spans="4:76">
      <c r="D130" s="1"/>
      <c r="BC130" s="300"/>
      <c r="BD130" s="303"/>
      <c r="BE130" s="303"/>
      <c r="BF130" s="303"/>
      <c r="BG130" s="300"/>
      <c r="BH130" s="300"/>
      <c r="BI130" s="300"/>
      <c r="BJ130" s="300"/>
      <c r="BK130" s="300"/>
      <c r="BL130" s="300"/>
      <c r="BM130" s="300"/>
      <c r="BN130" s="300"/>
      <c r="BO130" s="300"/>
      <c r="BP130" s="300"/>
      <c r="BQ130" s="300"/>
      <c r="BR130" s="300"/>
      <c r="BS130" s="300"/>
      <c r="BT130" s="1"/>
      <c r="BU130" s="1"/>
      <c r="BV130" s="1"/>
      <c r="BW130" s="1"/>
      <c r="BX130" s="1"/>
    </row>
    <row r="131" spans="4:76">
      <c r="D131" s="1"/>
      <c r="BC131" s="300"/>
      <c r="BD131" s="303"/>
      <c r="BE131" s="303"/>
      <c r="BF131" s="303"/>
      <c r="BG131" s="300"/>
      <c r="BH131" s="300"/>
      <c r="BI131" s="300"/>
      <c r="BJ131" s="300"/>
      <c r="BK131" s="300"/>
      <c r="BL131" s="300"/>
      <c r="BM131" s="300"/>
      <c r="BN131" s="300"/>
      <c r="BO131" s="300"/>
      <c r="BP131" s="300"/>
      <c r="BQ131" s="300"/>
      <c r="BR131" s="300"/>
      <c r="BS131" s="300"/>
      <c r="BT131" s="1"/>
      <c r="BU131" s="1"/>
      <c r="BV131" s="1"/>
      <c r="BW131" s="1"/>
      <c r="BX131" s="1"/>
    </row>
    <row r="1048192" spans="4:76">
      <c r="D1048192" s="1"/>
      <c r="E1048192" s="159"/>
      <c r="BC1048192" s="300"/>
      <c r="BD1048192" s="303"/>
      <c r="BE1048192" s="303"/>
      <c r="BF1048192" s="303"/>
      <c r="BG1048192" s="300"/>
      <c r="BH1048192" s="300"/>
      <c r="BI1048192" s="300"/>
      <c r="BJ1048192" s="300"/>
      <c r="BK1048192" s="300"/>
      <c r="BL1048192" s="300"/>
      <c r="BM1048192" s="300"/>
      <c r="BN1048192" s="300"/>
      <c r="BO1048192" s="300"/>
      <c r="BP1048192" s="300"/>
      <c r="BQ1048192" s="300"/>
      <c r="BR1048192" s="300"/>
      <c r="BS1048192" s="300"/>
      <c r="BT1048192" s="1"/>
      <c r="BU1048192" s="1"/>
      <c r="BV1048192" s="1"/>
      <c r="BW1048192" s="1"/>
      <c r="BX1048192" s="1"/>
    </row>
  </sheetData>
  <mergeCells count="101">
    <mergeCell ref="BG37:BG39"/>
    <mergeCell ref="BD39:BD41"/>
    <mergeCell ref="BD24:BD26"/>
    <mergeCell ref="BD27:BD29"/>
    <mergeCell ref="BD30:BD32"/>
    <mergeCell ref="BD33:BD35"/>
    <mergeCell ref="BD36:BD38"/>
    <mergeCell ref="BE24:BE26"/>
    <mergeCell ref="BF24:BF26"/>
    <mergeCell ref="BE27:BE29"/>
    <mergeCell ref="BF27:BF29"/>
    <mergeCell ref="BE30:BE32"/>
    <mergeCell ref="BF30:BF32"/>
    <mergeCell ref="BE33:BE35"/>
    <mergeCell ref="BF33:BF35"/>
    <mergeCell ref="BE36:BE38"/>
    <mergeCell ref="BF36:BF38"/>
    <mergeCell ref="BE39:BE41"/>
    <mergeCell ref="BF39:BF41"/>
    <mergeCell ref="G59:AR59"/>
    <mergeCell ref="S24:AL25"/>
    <mergeCell ref="S30:AL31"/>
    <mergeCell ref="H31:J31"/>
    <mergeCell ref="L31:N31"/>
    <mergeCell ref="P31:Q31"/>
    <mergeCell ref="H36:J36"/>
    <mergeCell ref="L36:N36"/>
    <mergeCell ref="P36:Q36"/>
    <mergeCell ref="S36:AL37"/>
    <mergeCell ref="AN37:AP37"/>
    <mergeCell ref="H39:J39"/>
    <mergeCell ref="L39:N39"/>
    <mergeCell ref="P39:Q39"/>
    <mergeCell ref="S39:AL40"/>
    <mergeCell ref="AN40:AP40"/>
    <mergeCell ref="AN31:AP31"/>
    <mergeCell ref="H33:J33"/>
    <mergeCell ref="L33:N33"/>
    <mergeCell ref="P33:Q33"/>
    <mergeCell ref="S33:AL34"/>
    <mergeCell ref="AN34:AP34"/>
    <mergeCell ref="E43:E44"/>
    <mergeCell ref="M48:R48"/>
    <mergeCell ref="T48:Y48"/>
    <mergeCell ref="AA48:AF48"/>
    <mergeCell ref="AH48:AM48"/>
    <mergeCell ref="H50:Y51"/>
    <mergeCell ref="H53:Y55"/>
    <mergeCell ref="G48:K48"/>
    <mergeCell ref="G46:AQ46"/>
    <mergeCell ref="G43:AL44"/>
    <mergeCell ref="AD51:AE51"/>
    <mergeCell ref="AF51:AK51"/>
    <mergeCell ref="E16:E17"/>
    <mergeCell ref="G16:AT17"/>
    <mergeCell ref="H24:J24"/>
    <mergeCell ref="L24:N24"/>
    <mergeCell ref="P24:Q24"/>
    <mergeCell ref="S20:AB20"/>
    <mergeCell ref="H22:J22"/>
    <mergeCell ref="L22:N22"/>
    <mergeCell ref="P22:Q22"/>
    <mergeCell ref="S22:AL22"/>
    <mergeCell ref="AN24:AP24"/>
    <mergeCell ref="B10:E10"/>
    <mergeCell ref="H10:P10"/>
    <mergeCell ref="Q10:R10"/>
    <mergeCell ref="S10:AI10"/>
    <mergeCell ref="H11:P11"/>
    <mergeCell ref="Q11:AH11"/>
    <mergeCell ref="AI5:AJ5"/>
    <mergeCell ref="AK5:AM5"/>
    <mergeCell ref="AQ5:AR5"/>
    <mergeCell ref="H7:J7"/>
    <mergeCell ref="K7:R7"/>
    <mergeCell ref="T7:V7"/>
    <mergeCell ref="W7:AF7"/>
    <mergeCell ref="H5:J5"/>
    <mergeCell ref="K5:R5"/>
    <mergeCell ref="T5:U5"/>
    <mergeCell ref="V5:X5"/>
    <mergeCell ref="Z5:AB5"/>
    <mergeCell ref="AC5:AD5"/>
    <mergeCell ref="AK10:AW10"/>
    <mergeCell ref="AN14:AP14"/>
    <mergeCell ref="H14:J14"/>
    <mergeCell ref="L14:N14"/>
    <mergeCell ref="P14:Q14"/>
    <mergeCell ref="S14:AL14"/>
    <mergeCell ref="H30:J30"/>
    <mergeCell ref="L30:N30"/>
    <mergeCell ref="P30:Q30"/>
    <mergeCell ref="H28:J28"/>
    <mergeCell ref="L28:N28"/>
    <mergeCell ref="P28:Q28"/>
    <mergeCell ref="AN25:AP25"/>
    <mergeCell ref="H27:J27"/>
    <mergeCell ref="L27:N27"/>
    <mergeCell ref="P27:Q27"/>
    <mergeCell ref="S27:AL28"/>
    <mergeCell ref="AN28:AP28"/>
  </mergeCells>
  <conditionalFormatting sqref="Q11">
    <cfRule type="beginsWith" dxfId="176" priority="1123" operator="beginsWith" text="?">
      <formula>LEFT(Q11,LEN("?"))="?"</formula>
    </cfRule>
  </conditionalFormatting>
  <conditionalFormatting sqref="G46">
    <cfRule type="beginsWith" dxfId="175" priority="932" operator="beginsWith" text="?">
      <formula>LEFT(G46,LEN("?"))="?"</formula>
    </cfRule>
  </conditionalFormatting>
  <conditionalFormatting sqref="G46">
    <cfRule type="containsBlanks" dxfId="174" priority="933">
      <formula>LEN(TRIM(G46))=0</formula>
    </cfRule>
  </conditionalFormatting>
  <conditionalFormatting sqref="X9">
    <cfRule type="beginsWith" dxfId="173" priority="760" operator="beginsWith" text="?">
      <formula>LEFT(X9,LEN("?"))="?"</formula>
    </cfRule>
  </conditionalFormatting>
  <conditionalFormatting sqref="T9 X9">
    <cfRule type="beginsWith" dxfId="172" priority="759" operator="beginsWith" text="...">
      <formula>LEFT(T9,LEN("..."))="..."</formula>
    </cfRule>
  </conditionalFormatting>
  <conditionalFormatting sqref="K5">
    <cfRule type="beginsWith" dxfId="171" priority="758" operator="beginsWith" text="?">
      <formula>LEFT(K5,LEN("?"))="?"</formula>
    </cfRule>
  </conditionalFormatting>
  <conditionalFormatting sqref="V5">
    <cfRule type="beginsWith" dxfId="170" priority="757" operator="beginsWith" text="?">
      <formula>LEFT(V5,LEN("?"))="?"</formula>
    </cfRule>
  </conditionalFormatting>
  <conditionalFormatting sqref="W7">
    <cfRule type="beginsWith" dxfId="169" priority="756" operator="beginsWith" text="?">
      <formula>LEFT(W7,LEN("?"))="?"</formula>
    </cfRule>
  </conditionalFormatting>
  <conditionalFormatting sqref="AC5">
    <cfRule type="containsBlanks" dxfId="168" priority="752">
      <formula>LEN(TRIM(AC5))=0</formula>
    </cfRule>
  </conditionalFormatting>
  <conditionalFormatting sqref="AC5">
    <cfRule type="beginsWith" dxfId="167" priority="755" operator="beginsWith" text="?">
      <formula>LEFT(AC5,LEN("?"))="?"</formula>
    </cfRule>
  </conditionalFormatting>
  <conditionalFormatting sqref="K7">
    <cfRule type="beginsWith" dxfId="166" priority="754" operator="beginsWith" text="?">
      <formula>LEFT(K7,LEN("?"))="?"</formula>
    </cfRule>
  </conditionalFormatting>
  <conditionalFormatting sqref="V5">
    <cfRule type="containsBlanks" dxfId="165" priority="753">
      <formula>LEN(TRIM(V5))=0</formula>
    </cfRule>
  </conditionalFormatting>
  <conditionalFormatting sqref="W7">
    <cfRule type="containsBlanks" dxfId="164" priority="751">
      <formula>LEN(TRIM(W7))=0</formula>
    </cfRule>
  </conditionalFormatting>
  <conditionalFormatting sqref="AK5">
    <cfRule type="containsBlanks" dxfId="163" priority="749">
      <formula>LEN(TRIM(AK5))=0</formula>
    </cfRule>
  </conditionalFormatting>
  <conditionalFormatting sqref="AK5">
    <cfRule type="beginsWith" dxfId="162" priority="750" operator="beginsWith" text="?">
      <formula>LEFT(AK5,LEN("?"))="?"</formula>
    </cfRule>
  </conditionalFormatting>
  <conditionalFormatting sqref="Q10">
    <cfRule type="containsBlanks" dxfId="161" priority="747">
      <formula>LEN(TRIM(Q10))=0</formula>
    </cfRule>
  </conditionalFormatting>
  <conditionalFormatting sqref="Q10">
    <cfRule type="beginsWith" dxfId="160" priority="748" operator="beginsWith" text="?">
      <formula>LEFT(Q10,LEN("?"))="?"</formula>
    </cfRule>
  </conditionalFormatting>
  <conditionalFormatting sqref="G48">
    <cfRule type="beginsWith" dxfId="159" priority="638" operator="beginsWith" text="?">
      <formula>LEFT(G48,LEN("?"))="?"</formula>
    </cfRule>
  </conditionalFormatting>
  <conditionalFormatting sqref="AH48">
    <cfRule type="beginsWith" dxfId="158" priority="385" operator="beginsWith" text="?">
      <formula>LEFT(AH48,LEN("?"))="?"</formula>
    </cfRule>
  </conditionalFormatting>
  <conditionalFormatting sqref="AH48:AM48">
    <cfRule type="containsBlanks" dxfId="157" priority="384">
      <formula>LEN(TRIM(AH48))=0</formula>
    </cfRule>
  </conditionalFormatting>
  <conditionalFormatting sqref="L24">
    <cfRule type="cellIs" dxfId="156" priority="360" operator="between">
      <formula>15</formula>
      <formula>20</formula>
    </cfRule>
  </conditionalFormatting>
  <conditionalFormatting sqref="L24">
    <cfRule type="cellIs" dxfId="155" priority="361" operator="between">
      <formula>10</formula>
      <formula>14.999</formula>
    </cfRule>
  </conditionalFormatting>
  <conditionalFormatting sqref="L24">
    <cfRule type="cellIs" dxfId="154" priority="362" operator="between">
      <formula>5</formula>
      <formula>9.999</formula>
    </cfRule>
  </conditionalFormatting>
  <conditionalFormatting sqref="L24">
    <cfRule type="cellIs" dxfId="153" priority="363" operator="between">
      <formula>0.001</formula>
      <formula>4.999</formula>
    </cfRule>
  </conditionalFormatting>
  <conditionalFormatting sqref="L24">
    <cfRule type="beginsWith" dxfId="152" priority="359" operator="beginsWith" text="?">
      <formula>LEFT(L24,LEN("?"))="?"</formula>
    </cfRule>
  </conditionalFormatting>
  <conditionalFormatting sqref="L24">
    <cfRule type="cellIs" dxfId="151" priority="357" operator="equal">
      <formula>0</formula>
    </cfRule>
  </conditionalFormatting>
  <conditionalFormatting sqref="L24">
    <cfRule type="containsBlanks" dxfId="150" priority="358">
      <formula>LEN(TRIM(L24))=0</formula>
    </cfRule>
  </conditionalFormatting>
  <conditionalFormatting sqref="H24">
    <cfRule type="beginsWith" dxfId="149" priority="355" operator="beginsWith" text="?">
      <formula>LEFT(H24,LEN("?"))="?"</formula>
    </cfRule>
  </conditionalFormatting>
  <conditionalFormatting sqref="H24">
    <cfRule type="cellIs" dxfId="148" priority="354" operator="equal">
      <formula>0</formula>
    </cfRule>
  </conditionalFormatting>
  <conditionalFormatting sqref="H24 L24">
    <cfRule type="containsBlanks" dxfId="147" priority="353">
      <formula>LEN(TRIM(H24))=0</formula>
    </cfRule>
  </conditionalFormatting>
  <conditionalFormatting sqref="AN28">
    <cfRule type="beginsWith" dxfId="146" priority="350" operator="beginsWith" text="?">
      <formula>LEFT(AN28,LEN("?"))="?"</formula>
    </cfRule>
  </conditionalFormatting>
  <conditionalFormatting sqref="AN28:AP28">
    <cfRule type="beginsWith" dxfId="145" priority="349" operator="beginsWith" text="0">
      <formula>LEFT(AN28,LEN("0"))="0"</formula>
    </cfRule>
  </conditionalFormatting>
  <conditionalFormatting sqref="AN31">
    <cfRule type="beginsWith" dxfId="144" priority="348" operator="beginsWith" text="?">
      <formula>LEFT(AN31,LEN("?"))="?"</formula>
    </cfRule>
  </conditionalFormatting>
  <conditionalFormatting sqref="AN31:AP31">
    <cfRule type="beginsWith" dxfId="143" priority="347" operator="beginsWith" text="0">
      <formula>LEFT(AN31,LEN("0"))="0"</formula>
    </cfRule>
  </conditionalFormatting>
  <conditionalFormatting sqref="AN34">
    <cfRule type="beginsWith" dxfId="142" priority="346" operator="beginsWith" text="?">
      <formula>LEFT(AN34,LEN("?"))="?"</formula>
    </cfRule>
  </conditionalFormatting>
  <conditionalFormatting sqref="AN34:AP34">
    <cfRule type="beginsWith" dxfId="141" priority="345" operator="beginsWith" text="0">
      <formula>LEFT(AN34,LEN("0"))="0"</formula>
    </cfRule>
  </conditionalFormatting>
  <conditionalFormatting sqref="AN37">
    <cfRule type="beginsWith" dxfId="140" priority="344" operator="beginsWith" text="?">
      <formula>LEFT(AN37,LEN("?"))="?"</formula>
    </cfRule>
  </conditionalFormatting>
  <conditionalFormatting sqref="AN37:AP37">
    <cfRule type="beginsWith" dxfId="139" priority="343" operator="beginsWith" text="0">
      <formula>LEFT(AN37,LEN("0"))="0"</formula>
    </cfRule>
  </conditionalFormatting>
  <conditionalFormatting sqref="AN40">
    <cfRule type="beginsWith" dxfId="138" priority="342" operator="beginsWith" text="?">
      <formula>LEFT(AN40,LEN("?"))="?"</formula>
    </cfRule>
  </conditionalFormatting>
  <conditionalFormatting sqref="AN40:AP40">
    <cfRule type="beginsWith" dxfId="137" priority="341" operator="beginsWith" text="0">
      <formula>LEFT(AN40,LEN("0"))="0"</formula>
    </cfRule>
  </conditionalFormatting>
  <conditionalFormatting sqref="L33">
    <cfRule type="beginsWith" dxfId="136" priority="277" operator="beginsWith" text="?">
      <formula>LEFT(L33,LEN("?"))="?"</formula>
    </cfRule>
  </conditionalFormatting>
  <conditionalFormatting sqref="L30">
    <cfRule type="beginsWith" dxfId="135" priority="297" operator="beginsWith" text="?">
      <formula>LEFT(L30,LEN("?"))="?"</formula>
    </cfRule>
  </conditionalFormatting>
  <conditionalFormatting sqref="S30">
    <cfRule type="containsBlanks" dxfId="134" priority="140">
      <formula>LEN(TRIM(S30))=0</formula>
    </cfRule>
  </conditionalFormatting>
  <conditionalFormatting sqref="L27">
    <cfRule type="cellIs" dxfId="133" priority="320" operator="between">
      <formula>15</formula>
      <formula>20</formula>
    </cfRule>
  </conditionalFormatting>
  <conditionalFormatting sqref="L27">
    <cfRule type="cellIs" dxfId="132" priority="321" operator="between">
      <formula>10</formula>
      <formula>14.999</formula>
    </cfRule>
  </conditionalFormatting>
  <conditionalFormatting sqref="L27">
    <cfRule type="cellIs" dxfId="131" priority="322" operator="between">
      <formula>5</formula>
      <formula>9.999</formula>
    </cfRule>
  </conditionalFormatting>
  <conditionalFormatting sqref="L27">
    <cfRule type="cellIs" dxfId="130" priority="323" operator="between">
      <formula>0.001</formula>
      <formula>4.999</formula>
    </cfRule>
  </conditionalFormatting>
  <conditionalFormatting sqref="L27">
    <cfRule type="beginsWith" dxfId="129" priority="319" operator="beginsWith" text="?">
      <formula>LEFT(L27,LEN("?"))="?"</formula>
    </cfRule>
  </conditionalFormatting>
  <conditionalFormatting sqref="L27">
    <cfRule type="cellIs" dxfId="128" priority="317" operator="equal">
      <formula>0</formula>
    </cfRule>
  </conditionalFormatting>
  <conditionalFormatting sqref="L27">
    <cfRule type="containsBlanks" dxfId="127" priority="318">
      <formula>LEN(TRIM(L27))=0</formula>
    </cfRule>
  </conditionalFormatting>
  <conditionalFormatting sqref="H27">
    <cfRule type="beginsWith" dxfId="126" priority="315" operator="beginsWith" text="?">
      <formula>LEFT(H27,LEN("?"))="?"</formula>
    </cfRule>
  </conditionalFormatting>
  <conditionalFormatting sqref="H27">
    <cfRule type="cellIs" dxfId="125" priority="314" operator="equal">
      <formula>0</formula>
    </cfRule>
  </conditionalFormatting>
  <conditionalFormatting sqref="H27 L27">
    <cfRule type="containsBlanks" dxfId="124" priority="313">
      <formula>LEN(TRIM(H27))=0</formula>
    </cfRule>
  </conditionalFormatting>
  <conditionalFormatting sqref="S27">
    <cfRule type="beginsWith" dxfId="123" priority="303" operator="beginsWith" text="?">
      <formula>LEFT(S27,LEN("?"))="?"</formula>
    </cfRule>
  </conditionalFormatting>
  <conditionalFormatting sqref="S27">
    <cfRule type="containsBlanks" dxfId="122" priority="302">
      <formula>LEN(TRIM(S27))=0</formula>
    </cfRule>
  </conditionalFormatting>
  <conditionalFormatting sqref="L30">
    <cfRule type="cellIs" dxfId="121" priority="298" operator="between">
      <formula>15</formula>
      <formula>20</formula>
    </cfRule>
  </conditionalFormatting>
  <conditionalFormatting sqref="L30">
    <cfRule type="cellIs" dxfId="120" priority="299" operator="between">
      <formula>10</formula>
      <formula>14.999</formula>
    </cfRule>
  </conditionalFormatting>
  <conditionalFormatting sqref="L30">
    <cfRule type="cellIs" dxfId="119" priority="300" operator="between">
      <formula>5</formula>
      <formula>9.999</formula>
    </cfRule>
  </conditionalFormatting>
  <conditionalFormatting sqref="L30">
    <cfRule type="cellIs" dxfId="118" priority="301" operator="between">
      <formula>0.001</formula>
      <formula>4.999</formula>
    </cfRule>
  </conditionalFormatting>
  <conditionalFormatting sqref="L30">
    <cfRule type="cellIs" dxfId="117" priority="295" operator="equal">
      <formula>0</formula>
    </cfRule>
  </conditionalFormatting>
  <conditionalFormatting sqref="L30">
    <cfRule type="containsBlanks" dxfId="116" priority="296">
      <formula>LEN(TRIM(L30))=0</formula>
    </cfRule>
  </conditionalFormatting>
  <conditionalFormatting sqref="H30">
    <cfRule type="beginsWith" dxfId="115" priority="293" operator="beginsWith" text="?">
      <formula>LEFT(H30,LEN("?"))="?"</formula>
    </cfRule>
  </conditionalFormatting>
  <conditionalFormatting sqref="H30">
    <cfRule type="cellIs" dxfId="114" priority="292" operator="equal">
      <formula>0</formula>
    </cfRule>
  </conditionalFormatting>
  <conditionalFormatting sqref="H30 L30">
    <cfRule type="containsBlanks" dxfId="113" priority="291">
      <formula>LEN(TRIM(H30))=0</formula>
    </cfRule>
  </conditionalFormatting>
  <conditionalFormatting sqref="L33">
    <cfRule type="cellIs" dxfId="112" priority="278" operator="between">
      <formula>15</formula>
      <formula>20</formula>
    </cfRule>
  </conditionalFormatting>
  <conditionalFormatting sqref="L33">
    <cfRule type="cellIs" dxfId="111" priority="279" operator="between">
      <formula>10</formula>
      <formula>14.999</formula>
    </cfRule>
  </conditionalFormatting>
  <conditionalFormatting sqref="L33">
    <cfRule type="cellIs" dxfId="110" priority="280" operator="between">
      <formula>5</formula>
      <formula>9.999</formula>
    </cfRule>
  </conditionalFormatting>
  <conditionalFormatting sqref="L33">
    <cfRule type="cellIs" dxfId="109" priority="281" operator="between">
      <formula>0.001</formula>
      <formula>4.999</formula>
    </cfRule>
  </conditionalFormatting>
  <conditionalFormatting sqref="L33">
    <cfRule type="cellIs" dxfId="108" priority="275" operator="equal">
      <formula>0</formula>
    </cfRule>
  </conditionalFormatting>
  <conditionalFormatting sqref="L33">
    <cfRule type="containsBlanks" dxfId="107" priority="276">
      <formula>LEN(TRIM(L33))=0</formula>
    </cfRule>
  </conditionalFormatting>
  <conditionalFormatting sqref="H33">
    <cfRule type="beginsWith" dxfId="106" priority="273" operator="beginsWith" text="?">
      <formula>LEFT(H33,LEN("?"))="?"</formula>
    </cfRule>
  </conditionalFormatting>
  <conditionalFormatting sqref="H33">
    <cfRule type="cellIs" dxfId="105" priority="272" operator="equal">
      <formula>0</formula>
    </cfRule>
  </conditionalFormatting>
  <conditionalFormatting sqref="H33 L33">
    <cfRule type="containsBlanks" dxfId="104" priority="271">
      <formula>LEN(TRIM(H33))=0</formula>
    </cfRule>
  </conditionalFormatting>
  <conditionalFormatting sqref="L36">
    <cfRule type="cellIs" dxfId="103" priority="258" operator="between">
      <formula>15</formula>
      <formula>20</formula>
    </cfRule>
  </conditionalFormatting>
  <conditionalFormatting sqref="L36">
    <cfRule type="cellIs" dxfId="102" priority="259" operator="between">
      <formula>10</formula>
      <formula>14.999</formula>
    </cfRule>
  </conditionalFormatting>
  <conditionalFormatting sqref="L36">
    <cfRule type="cellIs" dxfId="101" priority="260" operator="between">
      <formula>5</formula>
      <formula>9.999</formula>
    </cfRule>
  </conditionalFormatting>
  <conditionalFormatting sqref="L36">
    <cfRule type="cellIs" dxfId="100" priority="261" operator="between">
      <formula>0.001</formula>
      <formula>4.999</formula>
    </cfRule>
  </conditionalFormatting>
  <conditionalFormatting sqref="L36">
    <cfRule type="beginsWith" dxfId="99" priority="257" operator="beginsWith" text="?">
      <formula>LEFT(L36,LEN("?"))="?"</formula>
    </cfRule>
  </conditionalFormatting>
  <conditionalFormatting sqref="L36">
    <cfRule type="cellIs" dxfId="98" priority="255" operator="equal">
      <formula>0</formula>
    </cfRule>
  </conditionalFormatting>
  <conditionalFormatting sqref="L36">
    <cfRule type="containsBlanks" dxfId="97" priority="256">
      <formula>LEN(TRIM(L36))=0</formula>
    </cfRule>
  </conditionalFormatting>
  <conditionalFormatting sqref="H36">
    <cfRule type="beginsWith" dxfId="96" priority="253" operator="beginsWith" text="?">
      <formula>LEFT(H36,LEN("?"))="?"</formula>
    </cfRule>
  </conditionalFormatting>
  <conditionalFormatting sqref="H36">
    <cfRule type="cellIs" dxfId="95" priority="252" operator="equal">
      <formula>0</formula>
    </cfRule>
  </conditionalFormatting>
  <conditionalFormatting sqref="H36 L36">
    <cfRule type="containsBlanks" dxfId="94" priority="251">
      <formula>LEN(TRIM(H36))=0</formula>
    </cfRule>
  </conditionalFormatting>
  <conditionalFormatting sqref="L39">
    <cfRule type="cellIs" dxfId="93" priority="238" operator="between">
      <formula>15</formula>
      <formula>20</formula>
    </cfRule>
  </conditionalFormatting>
  <conditionalFormatting sqref="L39">
    <cfRule type="cellIs" dxfId="92" priority="239" operator="between">
      <formula>10</formula>
      <formula>14.999</formula>
    </cfRule>
  </conditionalFormatting>
  <conditionalFormatting sqref="L39">
    <cfRule type="cellIs" dxfId="91" priority="240" operator="between">
      <formula>5</formula>
      <formula>9.999</formula>
    </cfRule>
  </conditionalFormatting>
  <conditionalFormatting sqref="L39">
    <cfRule type="cellIs" dxfId="90" priority="241" operator="between">
      <formula>0.001</formula>
      <formula>4.999</formula>
    </cfRule>
  </conditionalFormatting>
  <conditionalFormatting sqref="L39">
    <cfRule type="beginsWith" dxfId="89" priority="237" operator="beginsWith" text="?">
      <formula>LEFT(L39,LEN("?"))="?"</formula>
    </cfRule>
  </conditionalFormatting>
  <conditionalFormatting sqref="L39">
    <cfRule type="cellIs" dxfId="88" priority="235" operator="equal">
      <formula>0</formula>
    </cfRule>
  </conditionalFormatting>
  <conditionalFormatting sqref="L39">
    <cfRule type="containsBlanks" dxfId="87" priority="236">
      <formula>LEN(TRIM(L39))=0</formula>
    </cfRule>
  </conditionalFormatting>
  <conditionalFormatting sqref="H39">
    <cfRule type="beginsWith" dxfId="86" priority="233" operator="beginsWith" text="?">
      <formula>LEFT(H39,LEN("?"))="?"</formula>
    </cfRule>
  </conditionalFormatting>
  <conditionalFormatting sqref="H39">
    <cfRule type="cellIs" dxfId="85" priority="232" operator="equal">
      <formula>0</formula>
    </cfRule>
  </conditionalFormatting>
  <conditionalFormatting sqref="H39 L39">
    <cfRule type="containsBlanks" dxfId="84" priority="231">
      <formula>LEN(TRIM(H39))=0</formula>
    </cfRule>
  </conditionalFormatting>
  <conditionalFormatting sqref="S30">
    <cfRule type="beginsWith" dxfId="83" priority="141" operator="beginsWith" text="?">
      <formula>LEFT(S30,LEN("?"))="?"</formula>
    </cfRule>
  </conditionalFormatting>
  <conditionalFormatting sqref="S33">
    <cfRule type="containsBlanks" dxfId="82" priority="138">
      <formula>LEN(TRIM(S33))=0</formula>
    </cfRule>
  </conditionalFormatting>
  <conditionalFormatting sqref="S33">
    <cfRule type="beginsWith" dxfId="81" priority="139" operator="beginsWith" text="?">
      <formula>LEFT(S33,LEN("?"))="?"</formula>
    </cfRule>
  </conditionalFormatting>
  <conditionalFormatting sqref="S36">
    <cfRule type="containsBlanks" dxfId="80" priority="136">
      <formula>LEN(TRIM(S36))=0</formula>
    </cfRule>
  </conditionalFormatting>
  <conditionalFormatting sqref="S36">
    <cfRule type="beginsWith" dxfId="79" priority="137" operator="beginsWith" text="?">
      <formula>LEFT(S36,LEN("?"))="?"</formula>
    </cfRule>
  </conditionalFormatting>
  <conditionalFormatting sqref="S39">
    <cfRule type="containsBlanks" dxfId="78" priority="134">
      <formula>LEN(TRIM(S39))=0</formula>
    </cfRule>
  </conditionalFormatting>
  <conditionalFormatting sqref="S39">
    <cfRule type="beginsWith" dxfId="77" priority="135" operator="beginsWith" text="?">
      <formula>LEFT(S39,LEN("?"))="?"</formula>
    </cfRule>
  </conditionalFormatting>
  <conditionalFormatting sqref="AN25:AP25">
    <cfRule type="containsBlanks" dxfId="76" priority="124">
      <formula>LEN(TRIM(AN25))=0</formula>
    </cfRule>
  </conditionalFormatting>
  <conditionalFormatting sqref="P24">
    <cfRule type="containsBlanks" dxfId="75" priority="116">
      <formula>LEN(TRIM(P24))=0</formula>
    </cfRule>
  </conditionalFormatting>
  <conditionalFormatting sqref="P24">
    <cfRule type="beginsWith" dxfId="74" priority="117" operator="beginsWith" text="?">
      <formula>LEFT(P24,LEN("?"))="?"</formula>
    </cfRule>
  </conditionalFormatting>
  <conditionalFormatting sqref="P24">
    <cfRule type="cellIs" dxfId="73" priority="118" operator="equal">
      <formula>6</formula>
    </cfRule>
  </conditionalFormatting>
  <conditionalFormatting sqref="P24">
    <cfRule type="cellIs" dxfId="72" priority="119" operator="equal">
      <formula>5</formula>
    </cfRule>
  </conditionalFormatting>
  <conditionalFormatting sqref="P24">
    <cfRule type="cellIs" dxfId="71" priority="120" operator="equal">
      <formula>4</formula>
    </cfRule>
  </conditionalFormatting>
  <conditionalFormatting sqref="P24">
    <cfRule type="cellIs" dxfId="70" priority="121" operator="equal">
      <formula>3</formula>
    </cfRule>
  </conditionalFormatting>
  <conditionalFormatting sqref="P24">
    <cfRule type="cellIs" dxfId="69" priority="122" operator="equal">
      <formula>2</formula>
    </cfRule>
  </conditionalFormatting>
  <conditionalFormatting sqref="P24">
    <cfRule type="cellIs" dxfId="68" priority="123" operator="equal">
      <formula>1</formula>
    </cfRule>
  </conditionalFormatting>
  <conditionalFormatting sqref="P24:Q24">
    <cfRule type="cellIs" dxfId="67" priority="115" operator="equal">
      <formula>0</formula>
    </cfRule>
  </conditionalFormatting>
  <conditionalFormatting sqref="P27">
    <cfRule type="containsBlanks" dxfId="66" priority="107">
      <formula>LEN(TRIM(P27))=0</formula>
    </cfRule>
  </conditionalFormatting>
  <conditionalFormatting sqref="P27">
    <cfRule type="beginsWith" dxfId="65" priority="108" operator="beginsWith" text="?">
      <formula>LEFT(P27,LEN("?"))="?"</formula>
    </cfRule>
  </conditionalFormatting>
  <conditionalFormatting sqref="P27">
    <cfRule type="cellIs" dxfId="64" priority="109" operator="equal">
      <formula>6</formula>
    </cfRule>
  </conditionalFormatting>
  <conditionalFormatting sqref="P27">
    <cfRule type="cellIs" dxfId="63" priority="110" operator="equal">
      <formula>5</formula>
    </cfRule>
  </conditionalFormatting>
  <conditionalFormatting sqref="P27">
    <cfRule type="cellIs" dxfId="62" priority="111" operator="equal">
      <formula>4</formula>
    </cfRule>
  </conditionalFormatting>
  <conditionalFormatting sqref="P27">
    <cfRule type="cellIs" dxfId="61" priority="112" operator="equal">
      <formula>3</formula>
    </cfRule>
  </conditionalFormatting>
  <conditionalFormatting sqref="P27">
    <cfRule type="cellIs" dxfId="60" priority="113" operator="equal">
      <formula>2</formula>
    </cfRule>
  </conditionalFormatting>
  <conditionalFormatting sqref="P27">
    <cfRule type="cellIs" dxfId="59" priority="114" operator="equal">
      <formula>1</formula>
    </cfRule>
  </conditionalFormatting>
  <conditionalFormatting sqref="P27:Q27">
    <cfRule type="cellIs" dxfId="58" priority="106" operator="equal">
      <formula>0</formula>
    </cfRule>
  </conditionalFormatting>
  <conditionalFormatting sqref="P30">
    <cfRule type="containsBlanks" dxfId="57" priority="98">
      <formula>LEN(TRIM(P30))=0</formula>
    </cfRule>
  </conditionalFormatting>
  <conditionalFormatting sqref="P30">
    <cfRule type="beginsWith" dxfId="56" priority="99" operator="beginsWith" text="?">
      <formula>LEFT(P30,LEN("?"))="?"</formula>
    </cfRule>
  </conditionalFormatting>
  <conditionalFormatting sqref="P30">
    <cfRule type="cellIs" dxfId="55" priority="100" operator="equal">
      <formula>6</formula>
    </cfRule>
  </conditionalFormatting>
  <conditionalFormatting sqref="P30">
    <cfRule type="cellIs" dxfId="54" priority="101" operator="equal">
      <formula>5</formula>
    </cfRule>
  </conditionalFormatting>
  <conditionalFormatting sqref="P30">
    <cfRule type="cellIs" dxfId="53" priority="102" operator="equal">
      <formula>4</formula>
    </cfRule>
  </conditionalFormatting>
  <conditionalFormatting sqref="P30">
    <cfRule type="cellIs" dxfId="52" priority="103" operator="equal">
      <formula>3</formula>
    </cfRule>
  </conditionalFormatting>
  <conditionalFormatting sqref="P30">
    <cfRule type="cellIs" dxfId="51" priority="104" operator="equal">
      <formula>2</formula>
    </cfRule>
  </conditionalFormatting>
  <conditionalFormatting sqref="P30">
    <cfRule type="cellIs" dxfId="50" priority="105" operator="equal">
      <formula>1</formula>
    </cfRule>
  </conditionalFormatting>
  <conditionalFormatting sqref="P30:Q30">
    <cfRule type="cellIs" dxfId="49" priority="97" operator="equal">
      <formula>0</formula>
    </cfRule>
  </conditionalFormatting>
  <conditionalFormatting sqref="P33">
    <cfRule type="containsBlanks" dxfId="48" priority="89">
      <formula>LEN(TRIM(P33))=0</formula>
    </cfRule>
  </conditionalFormatting>
  <conditionalFormatting sqref="P33">
    <cfRule type="beginsWith" dxfId="47" priority="90" operator="beginsWith" text="?">
      <formula>LEFT(P33,LEN("?"))="?"</formula>
    </cfRule>
  </conditionalFormatting>
  <conditionalFormatting sqref="P33">
    <cfRule type="cellIs" dxfId="46" priority="91" operator="equal">
      <formula>6</formula>
    </cfRule>
  </conditionalFormatting>
  <conditionalFormatting sqref="P33">
    <cfRule type="cellIs" dxfId="45" priority="92" operator="equal">
      <formula>5</formula>
    </cfRule>
  </conditionalFormatting>
  <conditionalFormatting sqref="P33">
    <cfRule type="cellIs" dxfId="44" priority="93" operator="equal">
      <formula>4</formula>
    </cfRule>
  </conditionalFormatting>
  <conditionalFormatting sqref="P33">
    <cfRule type="cellIs" dxfId="43" priority="94" operator="equal">
      <formula>3</formula>
    </cfRule>
  </conditionalFormatting>
  <conditionalFormatting sqref="P33">
    <cfRule type="cellIs" dxfId="42" priority="95" operator="equal">
      <formula>2</formula>
    </cfRule>
  </conditionalFormatting>
  <conditionalFormatting sqref="P33">
    <cfRule type="cellIs" dxfId="41" priority="96" operator="equal">
      <formula>1</formula>
    </cfRule>
  </conditionalFormatting>
  <conditionalFormatting sqref="P33:Q33">
    <cfRule type="cellIs" dxfId="40" priority="88" operator="equal">
      <formula>0</formula>
    </cfRule>
  </conditionalFormatting>
  <conditionalFormatting sqref="P36">
    <cfRule type="containsBlanks" dxfId="39" priority="80">
      <formula>LEN(TRIM(P36))=0</formula>
    </cfRule>
  </conditionalFormatting>
  <conditionalFormatting sqref="P36">
    <cfRule type="beginsWith" dxfId="38" priority="81" operator="beginsWith" text="?">
      <formula>LEFT(P36,LEN("?"))="?"</formula>
    </cfRule>
  </conditionalFormatting>
  <conditionalFormatting sqref="P36">
    <cfRule type="cellIs" dxfId="37" priority="82" operator="equal">
      <formula>6</formula>
    </cfRule>
  </conditionalFormatting>
  <conditionalFormatting sqref="P36">
    <cfRule type="cellIs" dxfId="36" priority="83" operator="equal">
      <formula>5</formula>
    </cfRule>
  </conditionalFormatting>
  <conditionalFormatting sqref="P36">
    <cfRule type="cellIs" dxfId="35" priority="84" operator="equal">
      <formula>4</formula>
    </cfRule>
  </conditionalFormatting>
  <conditionalFormatting sqref="P36">
    <cfRule type="cellIs" dxfId="34" priority="85" operator="equal">
      <formula>3</formula>
    </cfRule>
  </conditionalFormatting>
  <conditionalFormatting sqref="P36">
    <cfRule type="cellIs" dxfId="33" priority="86" operator="equal">
      <formula>2</formula>
    </cfRule>
  </conditionalFormatting>
  <conditionalFormatting sqref="P36">
    <cfRule type="cellIs" dxfId="32" priority="87" operator="equal">
      <formula>1</formula>
    </cfRule>
  </conditionalFormatting>
  <conditionalFormatting sqref="P36:Q36">
    <cfRule type="cellIs" dxfId="31" priority="79" operator="equal">
      <formula>0</formula>
    </cfRule>
  </conditionalFormatting>
  <conditionalFormatting sqref="P39">
    <cfRule type="containsBlanks" dxfId="30" priority="71">
      <formula>LEN(TRIM(P39))=0</formula>
    </cfRule>
  </conditionalFormatting>
  <conditionalFormatting sqref="P39">
    <cfRule type="beginsWith" dxfId="29" priority="72" operator="beginsWith" text="?">
      <formula>LEFT(P39,LEN("?"))="?"</formula>
    </cfRule>
  </conditionalFormatting>
  <conditionalFormatting sqref="P39">
    <cfRule type="cellIs" dxfId="28" priority="73" operator="equal">
      <formula>6</formula>
    </cfRule>
  </conditionalFormatting>
  <conditionalFormatting sqref="P39">
    <cfRule type="cellIs" dxfId="27" priority="74" operator="equal">
      <formula>5</formula>
    </cfRule>
  </conditionalFormatting>
  <conditionalFormatting sqref="P39">
    <cfRule type="cellIs" dxfId="26" priority="75" operator="equal">
      <formula>4</formula>
    </cfRule>
  </conditionalFormatting>
  <conditionalFormatting sqref="P39">
    <cfRule type="cellIs" dxfId="25" priority="76" operator="equal">
      <formula>3</formula>
    </cfRule>
  </conditionalFormatting>
  <conditionalFormatting sqref="P39">
    <cfRule type="cellIs" dxfId="24" priority="77" operator="equal">
      <formula>2</formula>
    </cfRule>
  </conditionalFormatting>
  <conditionalFormatting sqref="P39">
    <cfRule type="cellIs" dxfId="23" priority="78" operator="equal">
      <formula>1</formula>
    </cfRule>
  </conditionalFormatting>
  <conditionalFormatting sqref="P39:Q39">
    <cfRule type="cellIs" dxfId="22" priority="70" operator="equal">
      <formula>0</formula>
    </cfRule>
  </conditionalFormatting>
  <conditionalFormatting sqref="K24">
    <cfRule type="beginsWith" dxfId="21" priority="33" operator="beginsWith" text="&gt;&gt;">
      <formula>LEFT(K24,LEN("&gt;&gt;"))="&gt;&gt;"</formula>
    </cfRule>
  </conditionalFormatting>
  <conditionalFormatting sqref="K24">
    <cfRule type="containsBlanks" dxfId="20" priority="32">
      <formula>LEN(TRIM(K24))=0</formula>
    </cfRule>
  </conditionalFormatting>
  <conditionalFormatting sqref="K27">
    <cfRule type="beginsWith" dxfId="19" priority="31" operator="beginsWith" text="&gt;&gt;">
      <formula>LEFT(K27,LEN("&gt;&gt;"))="&gt;&gt;"</formula>
    </cfRule>
  </conditionalFormatting>
  <conditionalFormatting sqref="K27">
    <cfRule type="containsBlanks" dxfId="18" priority="30">
      <formula>LEN(TRIM(K27))=0</formula>
    </cfRule>
  </conditionalFormatting>
  <conditionalFormatting sqref="K30">
    <cfRule type="beginsWith" dxfId="17" priority="29" operator="beginsWith" text="&gt;&gt;">
      <formula>LEFT(K30,LEN("&gt;&gt;"))="&gt;&gt;"</formula>
    </cfRule>
  </conditionalFormatting>
  <conditionalFormatting sqref="K30">
    <cfRule type="containsBlanks" dxfId="16" priority="28">
      <formula>LEN(TRIM(K30))=0</formula>
    </cfRule>
  </conditionalFormatting>
  <conditionalFormatting sqref="K33">
    <cfRule type="beginsWith" dxfId="15" priority="27" operator="beginsWith" text="&gt;&gt;">
      <formula>LEFT(K33,LEN("&gt;&gt;"))="&gt;&gt;"</formula>
    </cfRule>
  </conditionalFormatting>
  <conditionalFormatting sqref="K33">
    <cfRule type="containsBlanks" dxfId="14" priority="26">
      <formula>LEN(TRIM(K33))=0</formula>
    </cfRule>
  </conditionalFormatting>
  <conditionalFormatting sqref="K36">
    <cfRule type="beginsWith" dxfId="13" priority="25" operator="beginsWith" text="&gt;&gt;">
      <formula>LEFT(K36,LEN("&gt;&gt;"))="&gt;&gt;"</formula>
    </cfRule>
  </conditionalFormatting>
  <conditionalFormatting sqref="K36">
    <cfRule type="containsBlanks" dxfId="12" priority="24">
      <formula>LEN(TRIM(K36))=0</formula>
    </cfRule>
  </conditionalFormatting>
  <conditionalFormatting sqref="K39">
    <cfRule type="beginsWith" dxfId="11" priority="23" operator="beginsWith" text="&gt;&gt;">
      <formula>LEFT(K39,LEN("&gt;&gt;"))="&gt;&gt;"</formula>
    </cfRule>
  </conditionalFormatting>
  <conditionalFormatting sqref="K39">
    <cfRule type="containsBlanks" dxfId="10" priority="22">
      <formula>LEN(TRIM(K39))=0</formula>
    </cfRule>
  </conditionalFormatting>
  <conditionalFormatting sqref="M48">
    <cfRule type="beginsWith" dxfId="9" priority="9" operator="beginsWith" text="?">
      <formula>LEFT(M48,LEN("?"))="?"</formula>
    </cfRule>
  </conditionalFormatting>
  <conditionalFormatting sqref="M48:R48">
    <cfRule type="containsBlanks" dxfId="8" priority="8">
      <formula>LEN(TRIM(M48))=0</formula>
    </cfRule>
  </conditionalFormatting>
  <conditionalFormatting sqref="T48">
    <cfRule type="beginsWith" dxfId="7" priority="7" operator="beginsWith" text="?">
      <formula>LEFT(T48,LEN("?"))="?"</formula>
    </cfRule>
  </conditionalFormatting>
  <conditionalFormatting sqref="T48:Y48">
    <cfRule type="containsBlanks" dxfId="6" priority="6">
      <formula>LEN(TRIM(T48))=0</formula>
    </cfRule>
  </conditionalFormatting>
  <conditionalFormatting sqref="AA48">
    <cfRule type="beginsWith" dxfId="5" priority="5" operator="beginsWith" text="?">
      <formula>LEFT(AA48,LEN("?"))="?"</formula>
    </cfRule>
  </conditionalFormatting>
  <conditionalFormatting sqref="AA48:AF48">
    <cfRule type="containsBlanks" dxfId="4" priority="4">
      <formula>LEN(TRIM(AA48))=0</formula>
    </cfRule>
  </conditionalFormatting>
  <conditionalFormatting sqref="AK10">
    <cfRule type="beginsWith" dxfId="3" priority="3" operator="beginsWith" text="?">
      <formula>LEFT(AK10,LEN("?"))="?"</formula>
    </cfRule>
  </conditionalFormatting>
  <conditionalFormatting sqref="S24">
    <cfRule type="beginsWith" dxfId="2" priority="2" operator="beginsWith" text="?">
      <formula>LEFT(S24,LEN("?"))="?"</formula>
    </cfRule>
  </conditionalFormatting>
  <conditionalFormatting sqref="S24">
    <cfRule type="containsBlanks" dxfId="1" priority="1">
      <formula>LEN(TRIM(S24))=0</formula>
    </cfRule>
  </conditionalFormatting>
  <dataValidations count="1">
    <dataValidation type="list" allowBlank="1" showInputMessage="1" showErrorMessage="1" sqref="X9 G48">
      <formula1>#REF!</formula1>
    </dataValidation>
  </dataValidations>
  <pageMargins left="0.23622047244094491" right="0.23622047244094491" top="0.31496062992125984" bottom="0.31496062992125984" header="0.31496062992125984" footer="0.31496062992125984"/>
  <pageSetup paperSize="9" scale="32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Professeurs!$B$3:$B$6</xm:f>
          </x14:formula1>
          <xm:sqref>AH48:AM48</xm:sqref>
        </x14:dataValidation>
        <x14:dataValidation type="list" allowBlank="1" showInputMessage="1" showErrorMessage="1">
          <x14:formula1>
            <xm:f>Professeurs!$B$3:$B$16</xm:f>
          </x14:formula1>
          <xm:sqref>M48:R48 T48:Y48 AA48:AF48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indexed="5"/>
  </sheetPr>
  <dimension ref="B1:Y84"/>
  <sheetViews>
    <sheetView zoomScale="80" workbookViewId="0">
      <selection activeCell="H24" sqref="H24"/>
    </sheetView>
  </sheetViews>
  <sheetFormatPr baseColWidth="10" defaultColWidth="10.85546875" defaultRowHeight="30" customHeight="1"/>
  <cols>
    <col min="1" max="1" width="2.42578125" style="315" customWidth="1"/>
    <col min="2" max="2" width="14.85546875" style="315" customWidth="1"/>
    <col min="3" max="4" width="10.7109375" style="315" customWidth="1"/>
    <col min="5" max="5" width="10.85546875" style="315" customWidth="1"/>
    <col min="6" max="6" width="14.7109375" style="315" customWidth="1"/>
    <col min="7" max="7" width="10.85546875" style="315" customWidth="1"/>
    <col min="8" max="8" width="40.42578125" style="315" customWidth="1"/>
    <col min="9" max="9" width="34.42578125" style="315" customWidth="1"/>
    <col min="10" max="10" width="10.85546875" style="315" customWidth="1"/>
    <col min="11" max="11" width="31.140625" style="315" customWidth="1"/>
    <col min="12" max="12" width="15.140625" style="315" customWidth="1"/>
    <col min="13" max="13" width="10.85546875" style="315" customWidth="1"/>
    <col min="14" max="14" width="43.85546875" style="315" customWidth="1"/>
    <col min="15" max="15" width="10.85546875" style="315" customWidth="1"/>
    <col min="16" max="16" width="91.42578125" style="315" customWidth="1"/>
    <col min="17" max="18" width="10.85546875" style="315" customWidth="1"/>
    <col min="19" max="19" width="32.42578125" style="315" customWidth="1"/>
    <col min="20" max="20" width="10.85546875" style="315" customWidth="1"/>
    <col min="21" max="23" width="31.85546875" style="315" customWidth="1"/>
    <col min="24" max="24" width="10.85546875" style="315" customWidth="1"/>
    <col min="25" max="25" width="101.7109375" style="315" customWidth="1"/>
    <col min="26" max="16384" width="10.85546875" style="315"/>
  </cols>
  <sheetData>
    <row r="1" spans="2:25" ht="15" customHeight="1"/>
    <row r="2" spans="2:25" ht="30" customHeight="1">
      <c r="B2" s="321" t="s">
        <v>80</v>
      </c>
      <c r="D2" s="321" t="s">
        <v>18</v>
      </c>
      <c r="F2" s="321" t="s">
        <v>6</v>
      </c>
      <c r="H2" s="321" t="s">
        <v>81</v>
      </c>
      <c r="I2" s="321" t="s">
        <v>82</v>
      </c>
      <c r="J2" s="321" t="s">
        <v>83</v>
      </c>
      <c r="K2" s="321" t="s">
        <v>84</v>
      </c>
      <c r="L2" s="321" t="s">
        <v>85</v>
      </c>
      <c r="N2" s="321" t="s">
        <v>86</v>
      </c>
      <c r="P2" s="321" t="s">
        <v>87</v>
      </c>
      <c r="Q2" s="322"/>
      <c r="S2" s="321" t="s">
        <v>88</v>
      </c>
      <c r="U2" s="500" t="s">
        <v>89</v>
      </c>
      <c r="V2" s="501"/>
      <c r="W2" s="502"/>
      <c r="Y2" s="321" t="s">
        <v>90</v>
      </c>
    </row>
    <row r="3" spans="2:25" ht="30" customHeight="1">
      <c r="B3" s="323" t="s">
        <v>1</v>
      </c>
      <c r="D3" s="323">
        <v>20</v>
      </c>
      <c r="F3" s="323" t="s">
        <v>1</v>
      </c>
      <c r="H3" s="323"/>
      <c r="I3" s="323"/>
      <c r="J3" s="323"/>
      <c r="K3" s="323"/>
      <c r="L3" s="323"/>
      <c r="N3" s="323" t="s">
        <v>1</v>
      </c>
      <c r="P3" s="323" t="s">
        <v>1</v>
      </c>
      <c r="Q3" s="322"/>
      <c r="S3" s="323" t="s">
        <v>1</v>
      </c>
      <c r="U3" s="321" t="s">
        <v>0</v>
      </c>
      <c r="V3" s="321" t="s">
        <v>91</v>
      </c>
      <c r="W3" s="321" t="s">
        <v>92</v>
      </c>
      <c r="Y3" s="323" t="s">
        <v>93</v>
      </c>
    </row>
    <row r="4" spans="2:25" ht="30" customHeight="1">
      <c r="B4" s="324">
        <v>1</v>
      </c>
      <c r="C4" s="325"/>
      <c r="D4" s="323">
        <v>19.5</v>
      </c>
      <c r="F4" s="323" t="s">
        <v>94</v>
      </c>
      <c r="H4" s="323"/>
      <c r="I4" s="323"/>
      <c r="J4" s="323"/>
      <c r="K4" s="326"/>
      <c r="L4" s="323"/>
      <c r="N4" s="323"/>
      <c r="P4" s="323"/>
      <c r="Q4" s="327"/>
      <c r="S4" s="323" t="s">
        <v>95</v>
      </c>
      <c r="U4" s="323" t="s">
        <v>1</v>
      </c>
      <c r="V4" s="323" t="s">
        <v>1</v>
      </c>
      <c r="W4" s="323" t="s">
        <v>1</v>
      </c>
    </row>
    <row r="5" spans="2:25" ht="30" customHeight="1">
      <c r="B5" s="324">
        <v>2</v>
      </c>
      <c r="C5" s="325"/>
      <c r="D5" s="323">
        <v>19</v>
      </c>
      <c r="F5" s="323" t="s">
        <v>96</v>
      </c>
      <c r="H5" s="323"/>
      <c r="I5" s="323"/>
      <c r="J5" s="323"/>
      <c r="K5" s="326"/>
      <c r="L5" s="323"/>
      <c r="N5" s="323"/>
      <c r="P5" s="323"/>
      <c r="Q5" s="327"/>
      <c r="S5" s="323" t="s">
        <v>97</v>
      </c>
      <c r="U5" s="323" t="s">
        <v>98</v>
      </c>
      <c r="V5" s="323" t="s">
        <v>99</v>
      </c>
      <c r="W5" s="323" t="s">
        <v>100</v>
      </c>
      <c r="Y5" s="321" t="s">
        <v>101</v>
      </c>
    </row>
    <row r="6" spans="2:25" ht="30" customHeight="1">
      <c r="B6" s="324">
        <v>3</v>
      </c>
      <c r="C6" s="325"/>
      <c r="D6" s="323">
        <v>18.5</v>
      </c>
      <c r="F6" s="323" t="s">
        <v>102</v>
      </c>
      <c r="H6" s="323"/>
      <c r="I6" s="323"/>
      <c r="J6" s="323"/>
      <c r="K6" s="326"/>
      <c r="L6" s="323"/>
      <c r="N6" s="323"/>
      <c r="P6" s="323"/>
      <c r="Q6" s="327"/>
      <c r="S6" s="323" t="s">
        <v>103</v>
      </c>
      <c r="U6" s="323" t="s">
        <v>104</v>
      </c>
      <c r="V6" s="323" t="s">
        <v>105</v>
      </c>
      <c r="W6" s="323" t="s">
        <v>106</v>
      </c>
      <c r="Y6" s="323" t="s">
        <v>107</v>
      </c>
    </row>
    <row r="7" spans="2:25" ht="30" customHeight="1">
      <c r="B7" s="324">
        <v>4</v>
      </c>
      <c r="C7" s="325"/>
      <c r="D7" s="323">
        <v>18</v>
      </c>
      <c r="F7" s="323" t="s">
        <v>108</v>
      </c>
      <c r="H7" s="323"/>
      <c r="I7" s="323"/>
      <c r="J7" s="323"/>
      <c r="K7" s="326"/>
      <c r="L7" s="323"/>
      <c r="N7" s="323"/>
      <c r="P7" s="323"/>
      <c r="Q7" s="327"/>
      <c r="S7" s="323" t="s">
        <v>109</v>
      </c>
      <c r="U7" s="323" t="s">
        <v>110</v>
      </c>
      <c r="V7" s="323" t="s">
        <v>111</v>
      </c>
      <c r="W7" s="323" t="s">
        <v>112</v>
      </c>
      <c r="X7" s="315" t="s">
        <v>113</v>
      </c>
      <c r="Y7" s="323" t="s">
        <v>114</v>
      </c>
    </row>
    <row r="8" spans="2:25" ht="30" customHeight="1">
      <c r="B8" s="324">
        <v>5</v>
      </c>
      <c r="C8" s="325"/>
      <c r="D8" s="323">
        <v>17.5</v>
      </c>
      <c r="F8" s="323" t="s">
        <v>115</v>
      </c>
      <c r="H8" s="323"/>
      <c r="I8" s="323"/>
      <c r="J8" s="323"/>
      <c r="K8" s="323"/>
      <c r="L8" s="323"/>
      <c r="N8" s="323"/>
      <c r="P8" s="323"/>
      <c r="Q8" s="327"/>
      <c r="S8" s="323" t="s">
        <v>116</v>
      </c>
      <c r="U8" s="323" t="s">
        <v>117</v>
      </c>
      <c r="V8" s="323" t="s">
        <v>118</v>
      </c>
      <c r="W8" s="323" t="s">
        <v>119</v>
      </c>
      <c r="Y8" s="323" t="s">
        <v>120</v>
      </c>
    </row>
    <row r="9" spans="2:25" ht="30" customHeight="1">
      <c r="B9" s="324">
        <v>6</v>
      </c>
      <c r="C9" s="325"/>
      <c r="D9" s="323">
        <v>17</v>
      </c>
      <c r="F9" s="328"/>
      <c r="H9" s="323"/>
      <c r="I9" s="323"/>
      <c r="J9" s="323"/>
      <c r="K9" s="326"/>
      <c r="L9" s="323"/>
      <c r="N9" s="323"/>
      <c r="P9" s="323"/>
      <c r="Q9" s="322"/>
      <c r="S9" s="323" t="s">
        <v>121</v>
      </c>
      <c r="U9" s="323" t="s">
        <v>122</v>
      </c>
      <c r="V9" s="323" t="s">
        <v>123</v>
      </c>
      <c r="W9" s="323" t="s">
        <v>124</v>
      </c>
      <c r="Y9" s="323" t="s">
        <v>125</v>
      </c>
    </row>
    <row r="10" spans="2:25" ht="30" customHeight="1">
      <c r="B10" s="324">
        <v>7</v>
      </c>
      <c r="C10" s="325"/>
      <c r="D10" s="323">
        <v>16.5</v>
      </c>
      <c r="H10" s="323"/>
      <c r="I10" s="323"/>
      <c r="J10" s="323"/>
      <c r="K10" s="326"/>
      <c r="L10" s="323"/>
      <c r="N10" s="323"/>
      <c r="P10" s="323"/>
      <c r="Q10" s="327"/>
      <c r="S10" s="323" t="s">
        <v>126</v>
      </c>
      <c r="U10" s="323" t="s">
        <v>127</v>
      </c>
      <c r="V10" s="323" t="s">
        <v>128</v>
      </c>
      <c r="W10" s="323" t="s">
        <v>129</v>
      </c>
      <c r="Y10" s="323" t="s">
        <v>130</v>
      </c>
    </row>
    <row r="11" spans="2:25" ht="30" customHeight="1">
      <c r="B11" s="324">
        <v>8</v>
      </c>
      <c r="C11" s="325"/>
      <c r="D11" s="323">
        <v>16</v>
      </c>
      <c r="H11" s="323" t="s">
        <v>1</v>
      </c>
      <c r="N11" s="323"/>
      <c r="P11" s="323"/>
      <c r="Q11" s="327"/>
      <c r="S11" s="323" t="s">
        <v>131</v>
      </c>
      <c r="U11" s="323" t="s">
        <v>132</v>
      </c>
      <c r="V11" s="323" t="s">
        <v>133</v>
      </c>
      <c r="W11" s="323" t="s">
        <v>134</v>
      </c>
      <c r="Y11" s="323" t="s">
        <v>135</v>
      </c>
    </row>
    <row r="12" spans="2:25" ht="30" customHeight="1">
      <c r="B12" s="324">
        <v>9</v>
      </c>
      <c r="C12" s="325"/>
      <c r="D12" s="323">
        <v>15.5</v>
      </c>
      <c r="N12" s="323"/>
      <c r="P12" s="323"/>
      <c r="Q12" s="327"/>
      <c r="S12" s="323" t="s">
        <v>136</v>
      </c>
      <c r="U12" s="323" t="s">
        <v>137</v>
      </c>
      <c r="V12" s="323" t="s">
        <v>138</v>
      </c>
      <c r="W12" s="323" t="s">
        <v>139</v>
      </c>
    </row>
    <row r="13" spans="2:25" ht="30" customHeight="1">
      <c r="B13" s="323">
        <v>10</v>
      </c>
      <c r="D13" s="324">
        <v>15</v>
      </c>
      <c r="H13" s="503" t="s">
        <v>140</v>
      </c>
      <c r="I13" s="504"/>
      <c r="K13" s="321" t="s">
        <v>141</v>
      </c>
      <c r="N13" s="323" t="s">
        <v>142</v>
      </c>
      <c r="P13" s="323"/>
      <c r="Q13" s="327"/>
      <c r="S13" s="323" t="s">
        <v>143</v>
      </c>
      <c r="U13" s="328"/>
      <c r="V13" s="328"/>
      <c r="W13" s="328"/>
    </row>
    <row r="14" spans="2:25" ht="30" customHeight="1">
      <c r="B14" s="323">
        <v>11</v>
      </c>
      <c r="D14" s="324">
        <v>14.5</v>
      </c>
      <c r="H14" s="323" t="s">
        <v>144</v>
      </c>
      <c r="I14" s="329" t="s">
        <v>145</v>
      </c>
      <c r="K14" s="323" t="s">
        <v>1</v>
      </c>
      <c r="P14" s="323"/>
      <c r="Q14" s="322"/>
      <c r="S14" s="323" t="s">
        <v>146</v>
      </c>
      <c r="Y14" s="323" t="s">
        <v>147</v>
      </c>
    </row>
    <row r="15" spans="2:25" ht="30" customHeight="1">
      <c r="B15" s="323">
        <v>12</v>
      </c>
      <c r="D15" s="324">
        <v>14</v>
      </c>
      <c r="H15" s="323" t="s">
        <v>148</v>
      </c>
      <c r="I15" s="329" t="s">
        <v>149</v>
      </c>
      <c r="K15" s="323"/>
      <c r="P15" s="323"/>
      <c r="Q15" s="322"/>
      <c r="S15" s="328"/>
    </row>
    <row r="16" spans="2:25" ht="30" customHeight="1">
      <c r="B16" s="323">
        <v>13</v>
      </c>
      <c r="D16" s="324">
        <v>13.5</v>
      </c>
      <c r="H16" s="323" t="s">
        <v>150</v>
      </c>
      <c r="I16" s="329" t="s">
        <v>151</v>
      </c>
      <c r="K16" s="323"/>
      <c r="N16" s="321" t="s">
        <v>152</v>
      </c>
      <c r="P16" s="323"/>
      <c r="Q16" s="322"/>
    </row>
    <row r="17" spans="2:19" ht="30" customHeight="1">
      <c r="B17" s="323">
        <v>14</v>
      </c>
      <c r="D17" s="324">
        <v>13</v>
      </c>
      <c r="H17" s="323" t="s">
        <v>153</v>
      </c>
      <c r="I17" s="330" t="s">
        <v>154</v>
      </c>
      <c r="K17" s="323"/>
      <c r="N17" s="323" t="s">
        <v>1</v>
      </c>
      <c r="P17" s="323"/>
      <c r="Q17" s="322"/>
      <c r="S17" s="321" t="s">
        <v>155</v>
      </c>
    </row>
    <row r="18" spans="2:19" ht="30" customHeight="1">
      <c r="B18" s="323">
        <v>15</v>
      </c>
      <c r="D18" s="324">
        <v>12.5</v>
      </c>
      <c r="H18" s="323" t="s">
        <v>156</v>
      </c>
      <c r="I18" s="330" t="s">
        <v>157</v>
      </c>
      <c r="K18" s="323"/>
      <c r="N18" s="331" t="s">
        <v>9</v>
      </c>
      <c r="P18" s="323"/>
      <c r="Q18" s="322"/>
      <c r="S18" s="323" t="s">
        <v>1</v>
      </c>
    </row>
    <row r="19" spans="2:19" ht="30" customHeight="1">
      <c r="B19" s="323">
        <v>16</v>
      </c>
      <c r="D19" s="324">
        <v>12</v>
      </c>
      <c r="F19" s="321" t="s">
        <v>158</v>
      </c>
      <c r="H19" s="323" t="s">
        <v>159</v>
      </c>
      <c r="I19" s="332" t="s">
        <v>160</v>
      </c>
      <c r="K19" s="323"/>
      <c r="N19" s="331"/>
      <c r="P19" s="323"/>
      <c r="Q19" s="322"/>
      <c r="S19" s="323" t="s">
        <v>75</v>
      </c>
    </row>
    <row r="20" spans="2:19" ht="30" customHeight="1">
      <c r="B20" s="323">
        <v>17</v>
      </c>
      <c r="D20" s="324">
        <v>11.5</v>
      </c>
      <c r="F20" s="323" t="s">
        <v>1</v>
      </c>
      <c r="H20" s="323" t="s">
        <v>161</v>
      </c>
      <c r="I20" s="332" t="s">
        <v>162</v>
      </c>
      <c r="K20" s="328"/>
      <c r="N20" s="331"/>
      <c r="P20" s="323"/>
      <c r="Q20" s="322"/>
      <c r="S20" s="323" t="s">
        <v>163</v>
      </c>
    </row>
    <row r="21" spans="2:19" ht="30" customHeight="1">
      <c r="B21" s="323">
        <v>18</v>
      </c>
      <c r="D21" s="324">
        <v>11</v>
      </c>
      <c r="F21" s="331" t="s">
        <v>164</v>
      </c>
      <c r="H21" s="323" t="s">
        <v>165</v>
      </c>
      <c r="I21" s="332" t="s">
        <v>166</v>
      </c>
      <c r="N21" s="323"/>
      <c r="P21" s="323"/>
      <c r="Q21" s="322"/>
      <c r="S21" s="323" t="s">
        <v>167</v>
      </c>
    </row>
    <row r="22" spans="2:19" ht="30" customHeight="1">
      <c r="B22" s="323">
        <v>19</v>
      </c>
      <c r="D22" s="323">
        <v>10.5</v>
      </c>
      <c r="F22" s="331" t="s">
        <v>168</v>
      </c>
      <c r="H22" s="323" t="s">
        <v>169</v>
      </c>
      <c r="I22" s="333" t="s">
        <v>170</v>
      </c>
      <c r="K22" s="499"/>
      <c r="L22" s="499"/>
      <c r="N22" s="323"/>
      <c r="P22" s="323"/>
      <c r="Q22" s="322"/>
      <c r="S22" s="328"/>
    </row>
    <row r="23" spans="2:19" ht="30" customHeight="1">
      <c r="B23" s="323">
        <v>20</v>
      </c>
      <c r="D23" s="323">
        <v>10</v>
      </c>
      <c r="F23" s="323" t="s">
        <v>171</v>
      </c>
      <c r="H23" s="323" t="s">
        <v>172</v>
      </c>
      <c r="I23" s="334" t="s">
        <v>173</v>
      </c>
      <c r="K23" s="499"/>
      <c r="L23" s="499"/>
      <c r="N23" s="323"/>
      <c r="P23" s="323"/>
      <c r="Q23" s="322"/>
    </row>
    <row r="24" spans="2:19" ht="30" customHeight="1">
      <c r="B24" s="323">
        <v>21</v>
      </c>
      <c r="D24" s="323">
        <v>9.5</v>
      </c>
      <c r="F24" s="323" t="s">
        <v>174</v>
      </c>
      <c r="H24" s="323" t="s">
        <v>175</v>
      </c>
      <c r="I24" s="334" t="s">
        <v>176</v>
      </c>
      <c r="K24" s="499"/>
      <c r="L24" s="499"/>
      <c r="N24" s="323"/>
      <c r="P24" s="323"/>
      <c r="Q24" s="322"/>
      <c r="S24" s="321" t="s">
        <v>177</v>
      </c>
    </row>
    <row r="25" spans="2:19" ht="30" customHeight="1">
      <c r="B25" s="323">
        <v>22</v>
      </c>
      <c r="D25" s="323">
        <v>9</v>
      </c>
      <c r="F25" s="323" t="s">
        <v>3</v>
      </c>
      <c r="H25" s="323" t="s">
        <v>178</v>
      </c>
      <c r="I25" s="334" t="s">
        <v>179</v>
      </c>
      <c r="K25" s="499"/>
      <c r="L25" s="499"/>
      <c r="N25" s="331"/>
      <c r="P25" s="323"/>
      <c r="Q25" s="327"/>
      <c r="S25" s="323" t="s">
        <v>1</v>
      </c>
    </row>
    <row r="26" spans="2:19" ht="30" customHeight="1">
      <c r="B26" s="323">
        <v>23</v>
      </c>
      <c r="D26" s="323">
        <v>8.5</v>
      </c>
      <c r="F26" s="331" t="s">
        <v>180</v>
      </c>
      <c r="H26" s="323" t="s">
        <v>181</v>
      </c>
      <c r="I26" s="334" t="s">
        <v>182</v>
      </c>
      <c r="K26" s="499"/>
      <c r="L26" s="499"/>
      <c r="N26" s="323"/>
      <c r="P26" s="323"/>
      <c r="Q26" s="327"/>
      <c r="S26" s="323" t="s">
        <v>183</v>
      </c>
    </row>
    <row r="27" spans="2:19" ht="30" customHeight="1">
      <c r="B27" s="323">
        <v>24</v>
      </c>
      <c r="D27" s="323">
        <v>8</v>
      </c>
      <c r="F27" s="328"/>
      <c r="H27" s="323" t="s">
        <v>184</v>
      </c>
      <c r="I27" s="334" t="s">
        <v>185</v>
      </c>
      <c r="K27" s="499"/>
      <c r="L27" s="499"/>
      <c r="N27" s="331"/>
      <c r="P27" s="323"/>
      <c r="Q27" s="327"/>
      <c r="S27" s="323" t="s">
        <v>186</v>
      </c>
    </row>
    <row r="28" spans="2:19" ht="30" customHeight="1">
      <c r="B28" s="323">
        <v>25</v>
      </c>
      <c r="D28" s="323">
        <v>7.5</v>
      </c>
      <c r="H28" s="323" t="s">
        <v>187</v>
      </c>
      <c r="I28" s="334" t="s">
        <v>188</v>
      </c>
      <c r="J28" s="335"/>
      <c r="K28" s="335"/>
      <c r="L28" s="335"/>
      <c r="N28" s="323"/>
      <c r="P28" s="323"/>
      <c r="Q28" s="327"/>
      <c r="S28" s="328"/>
    </row>
    <row r="29" spans="2:19" ht="30" customHeight="1">
      <c r="B29" s="323">
        <v>26</v>
      </c>
      <c r="D29" s="323">
        <v>7</v>
      </c>
      <c r="F29" s="321" t="s">
        <v>19</v>
      </c>
      <c r="H29" s="321" t="s">
        <v>189</v>
      </c>
      <c r="I29" s="335"/>
      <c r="J29" s="335"/>
      <c r="K29" s="335"/>
      <c r="L29" s="335"/>
      <c r="N29" s="323"/>
      <c r="P29" s="323"/>
      <c r="Q29" s="322"/>
    </row>
    <row r="30" spans="2:19" ht="30" customHeight="1">
      <c r="B30" s="323">
        <v>27</v>
      </c>
      <c r="D30" s="323">
        <v>6.5</v>
      </c>
      <c r="F30" s="323" t="s">
        <v>1</v>
      </c>
      <c r="H30" s="323" t="s">
        <v>1</v>
      </c>
      <c r="I30" s="335"/>
      <c r="J30" s="335"/>
      <c r="K30" s="335"/>
      <c r="L30" s="335"/>
      <c r="N30" s="323"/>
      <c r="P30" s="323"/>
      <c r="Q30" s="327"/>
      <c r="S30" s="321" t="s">
        <v>190</v>
      </c>
    </row>
    <row r="31" spans="2:19" ht="30" customHeight="1">
      <c r="B31" s="323">
        <v>28</v>
      </c>
      <c r="D31" s="323">
        <v>6</v>
      </c>
      <c r="F31" s="323">
        <v>1</v>
      </c>
      <c r="H31" s="323" t="s">
        <v>5</v>
      </c>
      <c r="I31" s="335"/>
      <c r="J31" s="335"/>
      <c r="K31" s="335"/>
      <c r="L31" s="335"/>
      <c r="N31" s="331"/>
      <c r="P31" s="323"/>
      <c r="Q31" s="327"/>
      <c r="S31" s="323" t="s">
        <v>1</v>
      </c>
    </row>
    <row r="32" spans="2:19" ht="30" customHeight="1">
      <c r="B32" s="323">
        <v>29</v>
      </c>
      <c r="D32" s="323">
        <v>5.5</v>
      </c>
      <c r="F32" s="323">
        <v>2</v>
      </c>
      <c r="H32" s="323" t="s">
        <v>191</v>
      </c>
      <c r="I32" s="335"/>
      <c r="J32" s="335"/>
      <c r="K32" s="335"/>
      <c r="L32" s="335"/>
      <c r="N32" s="331"/>
      <c r="P32" s="323"/>
      <c r="Q32" s="322"/>
      <c r="S32" s="323" t="s">
        <v>192</v>
      </c>
    </row>
    <row r="33" spans="2:19" ht="30" customHeight="1">
      <c r="B33" s="323">
        <v>30</v>
      </c>
      <c r="D33" s="324">
        <v>5</v>
      </c>
      <c r="F33" s="323">
        <v>3</v>
      </c>
      <c r="H33" s="323" t="s">
        <v>193</v>
      </c>
      <c r="I33" s="335"/>
      <c r="J33" s="335"/>
      <c r="K33" s="335"/>
      <c r="L33" s="335"/>
      <c r="N33" s="331"/>
      <c r="P33" s="323"/>
      <c r="Q33" s="327"/>
      <c r="S33" s="323" t="s">
        <v>194</v>
      </c>
    </row>
    <row r="34" spans="2:19" ht="30" customHeight="1">
      <c r="B34" s="323">
        <v>31</v>
      </c>
      <c r="D34" s="324">
        <v>4.5</v>
      </c>
      <c r="F34" s="323">
        <v>4</v>
      </c>
      <c r="H34" s="323" t="s">
        <v>195</v>
      </c>
      <c r="K34" s="335"/>
      <c r="L34" s="335"/>
      <c r="N34" s="331"/>
      <c r="P34" s="323"/>
      <c r="Q34" s="327"/>
      <c r="S34" s="328"/>
    </row>
    <row r="35" spans="2:19" ht="30" customHeight="1">
      <c r="B35" s="323">
        <v>32</v>
      </c>
      <c r="D35" s="324">
        <v>4</v>
      </c>
      <c r="F35" s="323">
        <v>5</v>
      </c>
      <c r="H35" s="328"/>
      <c r="K35" s="335"/>
      <c r="L35" s="335"/>
      <c r="N35" s="328"/>
      <c r="P35" s="323"/>
      <c r="Q35" s="322"/>
    </row>
    <row r="36" spans="2:19" ht="30" customHeight="1">
      <c r="B36" s="323">
        <v>33</v>
      </c>
      <c r="D36" s="324">
        <v>3.5</v>
      </c>
      <c r="F36" s="323">
        <v>6</v>
      </c>
      <c r="I36" s="336"/>
      <c r="J36" s="336"/>
      <c r="K36" s="335"/>
      <c r="L36" s="335"/>
      <c r="P36" s="323"/>
      <c r="Q36" s="327"/>
      <c r="S36" s="321" t="s">
        <v>196</v>
      </c>
    </row>
    <row r="37" spans="2:19" ht="30" customHeight="1">
      <c r="B37" s="323">
        <v>34</v>
      </c>
      <c r="D37" s="324">
        <v>3</v>
      </c>
      <c r="F37" s="328"/>
      <c r="I37" s="336"/>
      <c r="J37" s="336"/>
      <c r="K37" s="335"/>
      <c r="L37" s="335"/>
      <c r="P37" s="323"/>
      <c r="Q37" s="327"/>
      <c r="S37" s="323" t="s">
        <v>1</v>
      </c>
    </row>
    <row r="38" spans="2:19" ht="30" customHeight="1">
      <c r="B38" s="323">
        <v>35</v>
      </c>
      <c r="D38" s="324">
        <v>2.5</v>
      </c>
      <c r="I38" s="336"/>
      <c r="J38" s="336"/>
      <c r="K38" s="335"/>
      <c r="L38" s="335"/>
      <c r="P38" s="323"/>
      <c r="Q38" s="337"/>
      <c r="S38" s="323" t="s">
        <v>197</v>
      </c>
    </row>
    <row r="39" spans="2:19" ht="30" customHeight="1">
      <c r="B39" s="323">
        <v>36</v>
      </c>
      <c r="D39" s="324">
        <v>2</v>
      </c>
      <c r="F39" s="321" t="s">
        <v>198</v>
      </c>
      <c r="G39" s="321" t="s">
        <v>199</v>
      </c>
      <c r="I39" s="336"/>
      <c r="J39" s="336"/>
      <c r="K39" s="335"/>
      <c r="L39" s="335"/>
      <c r="P39" s="328"/>
      <c r="S39" s="323" t="s">
        <v>200</v>
      </c>
    </row>
    <row r="40" spans="2:19" ht="30" customHeight="1">
      <c r="B40" s="323">
        <v>37</v>
      </c>
      <c r="D40" s="324">
        <v>1.5</v>
      </c>
      <c r="F40" s="323" t="s">
        <v>201</v>
      </c>
      <c r="G40" s="323" t="s">
        <v>202</v>
      </c>
      <c r="K40" s="335"/>
      <c r="L40" s="335"/>
      <c r="S40" s="328"/>
    </row>
    <row r="41" spans="2:19" ht="30" customHeight="1">
      <c r="B41" s="323">
        <v>38</v>
      </c>
      <c r="D41" s="324">
        <v>1</v>
      </c>
      <c r="F41" s="323" t="s">
        <v>203</v>
      </c>
      <c r="G41" s="323" t="s">
        <v>204</v>
      </c>
      <c r="K41" s="335"/>
      <c r="L41" s="335"/>
    </row>
    <row r="42" spans="2:19" ht="30" customHeight="1">
      <c r="B42" s="323">
        <v>39</v>
      </c>
      <c r="D42" s="323">
        <v>0.5</v>
      </c>
      <c r="F42" s="323" t="s">
        <v>205</v>
      </c>
      <c r="G42" s="323" t="s">
        <v>206</v>
      </c>
      <c r="I42" s="335"/>
      <c r="J42" s="335"/>
      <c r="K42" s="335"/>
      <c r="L42" s="335"/>
    </row>
    <row r="43" spans="2:19" ht="30" customHeight="1">
      <c r="B43" s="323">
        <v>40</v>
      </c>
      <c r="D43" s="323">
        <v>0</v>
      </c>
      <c r="F43" s="323" t="s">
        <v>207</v>
      </c>
      <c r="G43" s="323" t="s">
        <v>1</v>
      </c>
      <c r="I43" s="335"/>
      <c r="J43" s="335"/>
      <c r="K43" s="335"/>
      <c r="L43" s="335"/>
    </row>
    <row r="44" spans="2:19" ht="30" customHeight="1">
      <c r="B44" s="323">
        <v>41</v>
      </c>
      <c r="D44" s="328" t="s">
        <v>1</v>
      </c>
      <c r="F44" s="323" t="s">
        <v>208</v>
      </c>
      <c r="G44" s="328"/>
      <c r="I44" s="335"/>
      <c r="J44" s="335"/>
      <c r="K44" s="335"/>
      <c r="L44" s="335"/>
    </row>
    <row r="45" spans="2:19" ht="30" customHeight="1">
      <c r="B45" s="323">
        <v>42</v>
      </c>
      <c r="F45" s="323" t="s">
        <v>209</v>
      </c>
      <c r="G45" s="328"/>
      <c r="I45" s="335"/>
      <c r="J45" s="335"/>
      <c r="K45" s="335"/>
      <c r="L45" s="335"/>
    </row>
    <row r="46" spans="2:19" ht="30" customHeight="1">
      <c r="B46" s="323">
        <v>43</v>
      </c>
      <c r="F46" s="323" t="s">
        <v>1</v>
      </c>
      <c r="G46" s="328"/>
      <c r="I46" s="335"/>
      <c r="J46" s="335"/>
      <c r="K46" s="335"/>
      <c r="L46" s="335"/>
    </row>
    <row r="47" spans="2:19" ht="30" customHeight="1">
      <c r="B47" s="323">
        <v>44</v>
      </c>
      <c r="F47" s="328"/>
      <c r="G47" s="328"/>
      <c r="I47" s="335"/>
      <c r="J47" s="335"/>
      <c r="K47" s="335"/>
      <c r="L47" s="335"/>
    </row>
    <row r="48" spans="2:19" ht="30" customHeight="1">
      <c r="B48" s="323">
        <v>45</v>
      </c>
      <c r="K48" s="335"/>
      <c r="L48" s="335"/>
    </row>
    <row r="49" spans="2:15" ht="30" customHeight="1">
      <c r="B49" s="323">
        <v>46</v>
      </c>
      <c r="K49" s="335"/>
      <c r="L49" s="335"/>
    </row>
    <row r="50" spans="2:15" ht="30" customHeight="1">
      <c r="B50" s="323">
        <v>47</v>
      </c>
      <c r="I50" s="335"/>
      <c r="J50" s="335"/>
    </row>
    <row r="51" spans="2:15" ht="30" customHeight="1">
      <c r="B51" s="323">
        <v>48</v>
      </c>
      <c r="I51" s="335"/>
      <c r="J51" s="335"/>
    </row>
    <row r="52" spans="2:15" ht="30" customHeight="1">
      <c r="B52" s="323">
        <v>49</v>
      </c>
    </row>
    <row r="53" spans="2:15" ht="30" customHeight="1">
      <c r="B53" s="323">
        <v>50</v>
      </c>
    </row>
    <row r="54" spans="2:15" ht="30" customHeight="1">
      <c r="B54" s="323">
        <v>51</v>
      </c>
      <c r="I54" s="499"/>
      <c r="J54" s="499"/>
      <c r="O54" s="313"/>
    </row>
    <row r="55" spans="2:15" ht="30" customHeight="1">
      <c r="B55" s="323">
        <v>52</v>
      </c>
      <c r="I55" s="499"/>
      <c r="J55" s="499"/>
    </row>
    <row r="56" spans="2:15" ht="30" customHeight="1">
      <c r="B56" s="323">
        <v>53</v>
      </c>
      <c r="I56" s="499"/>
      <c r="J56" s="499"/>
    </row>
    <row r="57" spans="2:15" ht="30" customHeight="1">
      <c r="B57" s="323">
        <v>54</v>
      </c>
      <c r="I57" s="499"/>
      <c r="J57" s="499"/>
    </row>
    <row r="58" spans="2:15" ht="30" customHeight="1">
      <c r="B58" s="323">
        <v>55</v>
      </c>
      <c r="I58" s="499"/>
      <c r="J58" s="499"/>
    </row>
    <row r="59" spans="2:15" ht="30" customHeight="1">
      <c r="B59" s="323">
        <v>56</v>
      </c>
      <c r="I59" s="499"/>
      <c r="J59" s="499"/>
    </row>
    <row r="60" spans="2:15" ht="30" customHeight="1">
      <c r="B60" s="323">
        <v>57</v>
      </c>
      <c r="I60" s="499"/>
      <c r="J60" s="499"/>
    </row>
    <row r="61" spans="2:15" ht="30" customHeight="1">
      <c r="B61" s="323">
        <v>58</v>
      </c>
      <c r="I61" s="499"/>
      <c r="J61" s="499"/>
    </row>
    <row r="62" spans="2:15" ht="30" customHeight="1">
      <c r="B62" s="323">
        <v>59</v>
      </c>
    </row>
    <row r="63" spans="2:15" ht="30" customHeight="1">
      <c r="B63" s="323">
        <v>60</v>
      </c>
    </row>
    <row r="64" spans="2:15" ht="30" customHeight="1">
      <c r="B64" s="323">
        <v>61</v>
      </c>
    </row>
    <row r="65" spans="2:2" ht="30" customHeight="1">
      <c r="B65" s="323">
        <v>62</v>
      </c>
    </row>
    <row r="66" spans="2:2" ht="30" customHeight="1">
      <c r="B66" s="323">
        <v>63</v>
      </c>
    </row>
    <row r="67" spans="2:2" ht="30" customHeight="1">
      <c r="B67" s="323">
        <v>64</v>
      </c>
    </row>
    <row r="68" spans="2:2" ht="30" customHeight="1">
      <c r="B68" s="323">
        <v>65</v>
      </c>
    </row>
    <row r="69" spans="2:2" ht="30" customHeight="1">
      <c r="B69" s="323">
        <v>66</v>
      </c>
    </row>
    <row r="70" spans="2:2" ht="30" customHeight="1">
      <c r="B70" s="323">
        <v>67</v>
      </c>
    </row>
    <row r="71" spans="2:2" ht="30" customHeight="1">
      <c r="B71" s="323">
        <v>68</v>
      </c>
    </row>
    <row r="72" spans="2:2" ht="30" customHeight="1">
      <c r="B72" s="323">
        <v>69</v>
      </c>
    </row>
    <row r="73" spans="2:2" ht="30" customHeight="1">
      <c r="B73" s="323">
        <v>70</v>
      </c>
    </row>
    <row r="74" spans="2:2" ht="30" customHeight="1">
      <c r="B74" s="323">
        <v>71</v>
      </c>
    </row>
    <row r="75" spans="2:2" ht="30" customHeight="1">
      <c r="B75" s="323">
        <v>72</v>
      </c>
    </row>
    <row r="76" spans="2:2" ht="30" customHeight="1">
      <c r="B76" s="323">
        <v>73</v>
      </c>
    </row>
    <row r="77" spans="2:2" ht="30" customHeight="1">
      <c r="B77" s="323">
        <v>74</v>
      </c>
    </row>
    <row r="78" spans="2:2" ht="30" customHeight="1">
      <c r="B78" s="323">
        <v>75</v>
      </c>
    </row>
    <row r="79" spans="2:2" ht="30" customHeight="1">
      <c r="B79" s="323">
        <v>76</v>
      </c>
    </row>
    <row r="80" spans="2:2" ht="30" customHeight="1">
      <c r="B80" s="323">
        <v>77</v>
      </c>
    </row>
    <row r="81" spans="2:2" ht="30" customHeight="1">
      <c r="B81" s="323">
        <v>78</v>
      </c>
    </row>
    <row r="82" spans="2:2" ht="30" customHeight="1">
      <c r="B82" s="323">
        <v>79</v>
      </c>
    </row>
    <row r="83" spans="2:2" ht="30" customHeight="1">
      <c r="B83" s="323">
        <v>80</v>
      </c>
    </row>
    <row r="84" spans="2:2" ht="30" customHeight="1">
      <c r="B84" s="328"/>
    </row>
  </sheetData>
  <mergeCells count="9">
    <mergeCell ref="I56:J57"/>
    <mergeCell ref="I58:J59"/>
    <mergeCell ref="I60:J61"/>
    <mergeCell ref="U2:W2"/>
    <mergeCell ref="H13:I13"/>
    <mergeCell ref="K22:L23"/>
    <mergeCell ref="K24:L25"/>
    <mergeCell ref="K26:L27"/>
    <mergeCell ref="I54:J55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</sheetPr>
  <dimension ref="B2:D67"/>
  <sheetViews>
    <sheetView workbookViewId="0">
      <selection activeCell="D51" sqref="D51"/>
    </sheetView>
  </sheetViews>
  <sheetFormatPr baseColWidth="10" defaultColWidth="10.85546875" defaultRowHeight="17.100000000000001" customHeight="1"/>
  <cols>
    <col min="1" max="1" width="2.42578125" style="3" customWidth="1"/>
    <col min="2" max="2" width="16.7109375" style="3" customWidth="1"/>
    <col min="3" max="3" width="1.7109375" style="3" customWidth="1"/>
    <col min="4" max="4" width="144" style="3" customWidth="1"/>
    <col min="5" max="16384" width="10.85546875" style="3"/>
  </cols>
  <sheetData>
    <row r="2" spans="2:4" s="160" customFormat="1" ht="17.100000000000001" customHeight="1">
      <c r="B2" s="338" t="s">
        <v>210</v>
      </c>
      <c r="D2" s="338" t="s">
        <v>211</v>
      </c>
    </row>
    <row r="3" spans="2:4" s="160" customFormat="1" ht="17.100000000000001" customHeight="1">
      <c r="B3" s="339" t="s">
        <v>1</v>
      </c>
      <c r="C3" s="340"/>
      <c r="D3" s="341" t="s">
        <v>1</v>
      </c>
    </row>
    <row r="4" spans="2:4" s="160" customFormat="1" ht="17.100000000000001" customHeight="1">
      <c r="B4" s="342" t="s">
        <v>212</v>
      </c>
      <c r="C4" s="340"/>
      <c r="D4" s="343" t="s">
        <v>213</v>
      </c>
    </row>
    <row r="5" spans="2:4" s="160" customFormat="1" ht="17.100000000000001" customHeight="1">
      <c r="B5" s="342" t="s">
        <v>214</v>
      </c>
      <c r="C5" s="340"/>
      <c r="D5" s="343" t="s">
        <v>215</v>
      </c>
    </row>
    <row r="6" spans="2:4" s="160" customFormat="1" ht="17.100000000000001" customHeight="1">
      <c r="B6" s="342" t="s">
        <v>216</v>
      </c>
      <c r="C6" s="340"/>
      <c r="D6" s="343" t="s">
        <v>217</v>
      </c>
    </row>
    <row r="7" spans="2:4" s="160" customFormat="1" ht="17.100000000000001" customHeight="1">
      <c r="B7" s="342" t="s">
        <v>218</v>
      </c>
      <c r="C7" s="340"/>
      <c r="D7" s="343" t="s">
        <v>219</v>
      </c>
    </row>
    <row r="8" spans="2:4" s="160" customFormat="1" ht="17.100000000000001" customHeight="1">
      <c r="B8" s="342" t="s">
        <v>220</v>
      </c>
      <c r="C8" s="340"/>
      <c r="D8" s="343" t="s">
        <v>221</v>
      </c>
    </row>
    <row r="9" spans="2:4" s="160" customFormat="1" ht="17.100000000000001" customHeight="1">
      <c r="B9" s="344" t="s">
        <v>222</v>
      </c>
      <c r="C9" s="340"/>
      <c r="D9" s="343" t="s">
        <v>223</v>
      </c>
    </row>
    <row r="10" spans="2:4" s="160" customFormat="1" ht="17.100000000000001" customHeight="1">
      <c r="B10" s="344" t="s">
        <v>224</v>
      </c>
      <c r="C10" s="340"/>
      <c r="D10" s="343" t="s">
        <v>225</v>
      </c>
    </row>
    <row r="11" spans="2:4" s="160" customFormat="1" ht="17.100000000000001" customHeight="1">
      <c r="B11" s="344" t="s">
        <v>226</v>
      </c>
      <c r="C11" s="340"/>
      <c r="D11" s="343" t="s">
        <v>227</v>
      </c>
    </row>
    <row r="12" spans="2:4" s="160" customFormat="1" ht="17.100000000000001" customHeight="1">
      <c r="B12" s="344" t="s">
        <v>228</v>
      </c>
      <c r="C12" s="340"/>
      <c r="D12" s="343" t="s">
        <v>229</v>
      </c>
    </row>
    <row r="13" spans="2:4" s="160" customFormat="1" ht="17.100000000000001" customHeight="1">
      <c r="B13" s="344" t="s">
        <v>230</v>
      </c>
      <c r="C13" s="340"/>
      <c r="D13" s="343" t="s">
        <v>231</v>
      </c>
    </row>
    <row r="14" spans="2:4" s="160" customFormat="1" ht="17.100000000000001" customHeight="1">
      <c r="B14" s="344" t="s">
        <v>232</v>
      </c>
      <c r="C14" s="340"/>
      <c r="D14" s="343" t="s">
        <v>233</v>
      </c>
    </row>
    <row r="15" spans="2:4" s="160" customFormat="1" ht="17.100000000000001" customHeight="1">
      <c r="B15" s="344" t="s">
        <v>234</v>
      </c>
      <c r="C15" s="340"/>
      <c r="D15" s="343" t="s">
        <v>235</v>
      </c>
    </row>
    <row r="16" spans="2:4" s="160" customFormat="1" ht="17.100000000000001" customHeight="1">
      <c r="B16" s="345" t="s">
        <v>22</v>
      </c>
      <c r="C16" s="340"/>
      <c r="D16" s="343" t="s">
        <v>236</v>
      </c>
    </row>
    <row r="17" spans="2:4" s="160" customFormat="1" ht="17.100000000000001" customHeight="1">
      <c r="B17" s="345" t="s">
        <v>34</v>
      </c>
      <c r="C17" s="340"/>
      <c r="D17" s="343" t="s">
        <v>237</v>
      </c>
    </row>
    <row r="18" spans="2:4" s="160" customFormat="1" ht="17.100000000000001" customHeight="1">
      <c r="B18" s="345" t="s">
        <v>238</v>
      </c>
      <c r="C18" s="340"/>
      <c r="D18" s="343" t="s">
        <v>239</v>
      </c>
    </row>
    <row r="19" spans="2:4" s="160" customFormat="1" ht="17.100000000000001" customHeight="1">
      <c r="B19" s="346" t="s">
        <v>240</v>
      </c>
      <c r="C19" s="340"/>
      <c r="D19" s="343" t="s">
        <v>241</v>
      </c>
    </row>
    <row r="20" spans="2:4" s="160" customFormat="1" ht="17.100000000000001" customHeight="1">
      <c r="B20" s="347" t="s">
        <v>242</v>
      </c>
      <c r="C20" s="340"/>
      <c r="D20" s="343" t="s">
        <v>243</v>
      </c>
    </row>
    <row r="21" spans="2:4" s="160" customFormat="1" ht="17.100000000000001" customHeight="1">
      <c r="B21" s="347" t="s">
        <v>244</v>
      </c>
      <c r="C21" s="340"/>
      <c r="D21" s="343" t="s">
        <v>245</v>
      </c>
    </row>
    <row r="22" spans="2:4" s="160" customFormat="1" ht="17.100000000000001" customHeight="1">
      <c r="B22" s="348" t="s">
        <v>246</v>
      </c>
      <c r="C22" s="340"/>
      <c r="D22" s="343" t="s">
        <v>247</v>
      </c>
    </row>
    <row r="23" spans="2:4" s="160" customFormat="1" ht="17.100000000000001" customHeight="1">
      <c r="B23" s="348" t="s">
        <v>248</v>
      </c>
      <c r="C23" s="340"/>
      <c r="D23" s="343" t="s">
        <v>249</v>
      </c>
    </row>
    <row r="24" spans="2:4" s="160" customFormat="1" ht="17.100000000000001" customHeight="1">
      <c r="B24" s="348" t="s">
        <v>250</v>
      </c>
      <c r="C24" s="340"/>
      <c r="D24" s="343" t="s">
        <v>251</v>
      </c>
    </row>
    <row r="25" spans="2:4" s="160" customFormat="1" ht="17.100000000000001" customHeight="1">
      <c r="B25" s="349" t="s">
        <v>252</v>
      </c>
      <c r="C25" s="340"/>
      <c r="D25" s="343" t="s">
        <v>253</v>
      </c>
    </row>
    <row r="26" spans="2:4" s="160" customFormat="1" ht="17.100000000000001" customHeight="1">
      <c r="B26" s="349" t="s">
        <v>254</v>
      </c>
      <c r="C26" s="340"/>
      <c r="D26" s="343" t="s">
        <v>255</v>
      </c>
    </row>
    <row r="27" spans="2:4" s="160" customFormat="1" ht="17.100000000000001" customHeight="1">
      <c r="B27" s="349" t="s">
        <v>38</v>
      </c>
      <c r="C27" s="340"/>
      <c r="D27" s="343" t="s">
        <v>256</v>
      </c>
    </row>
    <row r="28" spans="2:4" s="160" customFormat="1" ht="17.100000000000001" customHeight="1">
      <c r="B28" s="349" t="s">
        <v>257</v>
      </c>
      <c r="C28" s="340"/>
      <c r="D28" s="343" t="s">
        <v>258</v>
      </c>
    </row>
    <row r="29" spans="2:4" s="160" customFormat="1" ht="17.100000000000001" customHeight="1">
      <c r="B29" s="349" t="s">
        <v>259</v>
      </c>
      <c r="C29" s="340"/>
      <c r="D29" s="343" t="s">
        <v>260</v>
      </c>
    </row>
    <row r="30" spans="2:4" s="160" customFormat="1" ht="17.100000000000001" customHeight="1">
      <c r="B30" s="349" t="s">
        <v>42</v>
      </c>
      <c r="C30" s="340"/>
      <c r="D30" s="343" t="s">
        <v>261</v>
      </c>
    </row>
    <row r="31" spans="2:4" s="160" customFormat="1" ht="17.100000000000001" customHeight="1">
      <c r="B31" s="350" t="s">
        <v>262</v>
      </c>
      <c r="C31" s="340"/>
      <c r="D31" s="343" t="s">
        <v>263</v>
      </c>
    </row>
    <row r="32" spans="2:4" s="160" customFormat="1" ht="17.100000000000001" customHeight="1">
      <c r="B32" s="350" t="s">
        <v>264</v>
      </c>
      <c r="C32" s="340"/>
      <c r="D32" s="343" t="s">
        <v>265</v>
      </c>
    </row>
    <row r="33" spans="2:4" s="160" customFormat="1" ht="17.100000000000001" customHeight="1">
      <c r="B33" s="350" t="s">
        <v>47</v>
      </c>
      <c r="D33" s="343" t="s">
        <v>266</v>
      </c>
    </row>
    <row r="34" spans="2:4" s="160" customFormat="1" ht="17.100000000000001" customHeight="1">
      <c r="B34" s="350" t="s">
        <v>267</v>
      </c>
      <c r="D34" s="343" t="s">
        <v>268</v>
      </c>
    </row>
    <row r="35" spans="2:4" s="160" customFormat="1" ht="17.100000000000001" customHeight="1">
      <c r="B35" s="350" t="s">
        <v>269</v>
      </c>
      <c r="D35" s="343" t="s">
        <v>270</v>
      </c>
    </row>
    <row r="36" spans="2:4" s="160" customFormat="1" ht="17.100000000000001" customHeight="1">
      <c r="B36" s="351" t="s">
        <v>271</v>
      </c>
      <c r="D36" s="343" t="s">
        <v>272</v>
      </c>
    </row>
    <row r="37" spans="2:4" s="160" customFormat="1" ht="17.100000000000001" customHeight="1">
      <c r="B37" s="351" t="s">
        <v>273</v>
      </c>
      <c r="D37" s="343" t="s">
        <v>274</v>
      </c>
    </row>
    <row r="38" spans="2:4" s="160" customFormat="1" ht="17.100000000000001" customHeight="1">
      <c r="B38" s="351" t="s">
        <v>275</v>
      </c>
      <c r="D38" s="343" t="s">
        <v>276</v>
      </c>
    </row>
    <row r="39" spans="2:4" s="160" customFormat="1" ht="17.100000000000001" customHeight="1">
      <c r="B39" s="351" t="s">
        <v>277</v>
      </c>
      <c r="D39" s="343" t="s">
        <v>278</v>
      </c>
    </row>
    <row r="40" spans="2:4" s="160" customFormat="1" ht="17.100000000000001" customHeight="1">
      <c r="B40" s="352" t="s">
        <v>279</v>
      </c>
      <c r="D40" s="343" t="s">
        <v>280</v>
      </c>
    </row>
    <row r="41" spans="2:4" s="160" customFormat="1" ht="17.100000000000001" customHeight="1">
      <c r="B41" s="352" t="s">
        <v>281</v>
      </c>
      <c r="D41" s="343" t="s">
        <v>282</v>
      </c>
    </row>
    <row r="42" spans="2:4" s="160" customFormat="1" ht="17.100000000000001" customHeight="1">
      <c r="B42" s="352" t="s">
        <v>283</v>
      </c>
      <c r="D42" s="343" t="s">
        <v>284</v>
      </c>
    </row>
    <row r="43" spans="2:4" s="160" customFormat="1" ht="17.100000000000001" customHeight="1">
      <c r="B43" s="352" t="s">
        <v>285</v>
      </c>
      <c r="D43" s="343" t="s">
        <v>286</v>
      </c>
    </row>
    <row r="44" spans="2:4" s="160" customFormat="1" ht="17.100000000000001" customHeight="1">
      <c r="B44" s="352" t="s">
        <v>287</v>
      </c>
      <c r="D44" s="343" t="s">
        <v>288</v>
      </c>
    </row>
    <row r="45" spans="2:4" s="160" customFormat="1" ht="17.100000000000001" customHeight="1">
      <c r="B45" s="352" t="s">
        <v>289</v>
      </c>
      <c r="D45" s="343" t="s">
        <v>290</v>
      </c>
    </row>
    <row r="46" spans="2:4" s="160" customFormat="1" ht="17.100000000000001" customHeight="1">
      <c r="B46" s="352" t="s">
        <v>291</v>
      </c>
      <c r="D46" s="343" t="s">
        <v>292</v>
      </c>
    </row>
    <row r="47" spans="2:4" s="160" customFormat="1" ht="17.100000000000001" customHeight="1">
      <c r="B47" s="353" t="s">
        <v>54</v>
      </c>
      <c r="D47" s="343" t="s">
        <v>293</v>
      </c>
    </row>
    <row r="48" spans="2:4" s="160" customFormat="1" ht="17.100000000000001" customHeight="1">
      <c r="B48" s="353" t="s">
        <v>294</v>
      </c>
      <c r="D48" s="343" t="s">
        <v>295</v>
      </c>
    </row>
    <row r="49" spans="2:4" s="160" customFormat="1" ht="17.100000000000001" customHeight="1">
      <c r="B49" s="353" t="s">
        <v>296</v>
      </c>
      <c r="D49" s="343" t="s">
        <v>297</v>
      </c>
    </row>
    <row r="50" spans="2:4" s="160" customFormat="1" ht="17.100000000000001" customHeight="1">
      <c r="B50" s="353" t="s">
        <v>59</v>
      </c>
      <c r="D50" s="343" t="s">
        <v>298</v>
      </c>
    </row>
    <row r="51" spans="2:4" s="160" customFormat="1" ht="17.100000000000001" customHeight="1">
      <c r="B51" s="353" t="s">
        <v>63</v>
      </c>
      <c r="D51" s="343" t="s">
        <v>299</v>
      </c>
    </row>
    <row r="52" spans="2:4" s="160" customFormat="1" ht="17.100000000000001" customHeight="1">
      <c r="B52" s="353" t="s">
        <v>300</v>
      </c>
      <c r="D52" s="343" t="s">
        <v>301</v>
      </c>
    </row>
    <row r="53" spans="2:4" s="160" customFormat="1" ht="17.100000000000001" customHeight="1">
      <c r="B53" s="353" t="s">
        <v>302</v>
      </c>
      <c r="D53" s="343" t="s">
        <v>303</v>
      </c>
    </row>
    <row r="54" spans="2:4" s="160" customFormat="1" ht="17.100000000000001" customHeight="1">
      <c r="B54" s="353" t="s">
        <v>304</v>
      </c>
      <c r="D54" s="343" t="s">
        <v>305</v>
      </c>
    </row>
    <row r="55" spans="2:4" s="160" customFormat="1" ht="17.100000000000001" customHeight="1">
      <c r="B55" s="353" t="s">
        <v>306</v>
      </c>
      <c r="D55" s="343" t="s">
        <v>307</v>
      </c>
    </row>
    <row r="56" spans="2:4" s="160" customFormat="1" ht="17.100000000000001" customHeight="1">
      <c r="B56" s="353" t="s">
        <v>308</v>
      </c>
      <c r="D56" s="343" t="s">
        <v>309</v>
      </c>
    </row>
    <row r="57" spans="2:4" s="160" customFormat="1" ht="17.100000000000001" customHeight="1">
      <c r="B57" s="353" t="s">
        <v>310</v>
      </c>
      <c r="D57" s="343" t="s">
        <v>311</v>
      </c>
    </row>
    <row r="58" spans="2:4" s="160" customFormat="1" ht="17.100000000000001" customHeight="1">
      <c r="B58" s="353" t="s">
        <v>312</v>
      </c>
      <c r="D58" s="343" t="s">
        <v>313</v>
      </c>
    </row>
    <row r="59" spans="2:4" s="160" customFormat="1" ht="17.100000000000001" customHeight="1">
      <c r="B59" s="354" t="s">
        <v>314</v>
      </c>
      <c r="D59" s="343" t="s">
        <v>315</v>
      </c>
    </row>
    <row r="60" spans="2:4" s="160" customFormat="1" ht="17.100000000000001" customHeight="1">
      <c r="B60" s="354" t="s">
        <v>316</v>
      </c>
      <c r="D60" s="343" t="s">
        <v>317</v>
      </c>
    </row>
    <row r="61" spans="2:4" s="160" customFormat="1" ht="17.100000000000001" customHeight="1">
      <c r="B61" s="354" t="s">
        <v>318</v>
      </c>
      <c r="D61" s="343" t="s">
        <v>319</v>
      </c>
    </row>
    <row r="62" spans="2:4" s="160" customFormat="1" ht="17.100000000000001" customHeight="1">
      <c r="B62" s="354" t="s">
        <v>320</v>
      </c>
      <c r="D62" s="343" t="s">
        <v>321</v>
      </c>
    </row>
    <row r="63" spans="2:4" s="160" customFormat="1" ht="17.100000000000001" customHeight="1">
      <c r="B63" s="355" t="s">
        <v>322</v>
      </c>
      <c r="D63" s="343" t="s">
        <v>323</v>
      </c>
    </row>
    <row r="64" spans="2:4" s="160" customFormat="1" ht="17.100000000000001" customHeight="1">
      <c r="B64" s="355" t="s">
        <v>324</v>
      </c>
      <c r="D64" s="343" t="s">
        <v>325</v>
      </c>
    </row>
    <row r="65" spans="2:4" ht="17.100000000000001" customHeight="1">
      <c r="B65" s="355" t="s">
        <v>326</v>
      </c>
      <c r="D65" s="343" t="s">
        <v>327</v>
      </c>
    </row>
    <row r="66" spans="2:4" ht="17.100000000000001" customHeight="1">
      <c r="B66" s="355" t="s">
        <v>328</v>
      </c>
      <c r="D66" s="343" t="s">
        <v>329</v>
      </c>
    </row>
    <row r="67" spans="2:4" ht="17.100000000000001" customHeight="1">
      <c r="B67" s="355" t="s">
        <v>330</v>
      </c>
      <c r="D67" s="343" t="s">
        <v>331</v>
      </c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indexed="5"/>
  </sheetPr>
  <dimension ref="B1:J17"/>
  <sheetViews>
    <sheetView showRowColHeaders="0" workbookViewId="0">
      <pane xSplit="3" ySplit="2" topLeftCell="D3" activePane="bottomRight" state="frozen"/>
      <selection activeCell="I28" sqref="I28"/>
      <selection pane="topRight"/>
      <selection pane="bottomLeft"/>
      <selection pane="bottomRight" activeCell="D3" sqref="D3"/>
    </sheetView>
  </sheetViews>
  <sheetFormatPr baseColWidth="10" defaultColWidth="10.85546875" defaultRowHeight="18" customHeight="1"/>
  <cols>
    <col min="1" max="1" width="1.7109375" style="356" customWidth="1"/>
    <col min="2" max="2" width="23" style="356" customWidth="1"/>
    <col min="3" max="3" width="16.28515625" style="356" customWidth="1"/>
    <col min="4" max="4" width="37.7109375" style="356" customWidth="1"/>
    <col min="5" max="5" width="12.85546875" style="356" customWidth="1"/>
    <col min="6" max="6" width="31.7109375" style="356" customWidth="1"/>
    <col min="7" max="7" width="27.140625" style="356" customWidth="1"/>
    <col min="8" max="8" width="10.85546875" style="356"/>
    <col min="9" max="9" width="10.85546875" style="356" customWidth="1"/>
    <col min="10" max="10" width="47.7109375" style="356" customWidth="1"/>
    <col min="11" max="16384" width="10.85546875" style="356"/>
  </cols>
  <sheetData>
    <row r="1" spans="2:10" ht="9.9499999999999993" customHeight="1"/>
    <row r="2" spans="2:10" ht="18" customHeight="1">
      <c r="B2" s="357" t="s">
        <v>0</v>
      </c>
      <c r="C2" s="357" t="s">
        <v>7</v>
      </c>
      <c r="D2" s="357" t="s">
        <v>332</v>
      </c>
      <c r="E2" s="357" t="s">
        <v>83</v>
      </c>
      <c r="F2" s="357" t="s">
        <v>333</v>
      </c>
      <c r="G2" s="357" t="s">
        <v>334</v>
      </c>
      <c r="H2" s="357" t="s">
        <v>335</v>
      </c>
      <c r="I2" s="357" t="s">
        <v>336</v>
      </c>
      <c r="J2" s="357" t="s">
        <v>337</v>
      </c>
    </row>
    <row r="3" spans="2:10" ht="18" customHeight="1">
      <c r="B3" s="358" t="s">
        <v>1</v>
      </c>
      <c r="C3" s="358" t="s">
        <v>1</v>
      </c>
      <c r="D3" s="358" t="s">
        <v>1</v>
      </c>
      <c r="E3" s="359"/>
      <c r="F3" s="359"/>
      <c r="G3" s="359"/>
      <c r="H3" s="359"/>
      <c r="I3" s="359"/>
      <c r="J3" s="359"/>
    </row>
    <row r="4" spans="2:10" ht="18" customHeight="1">
      <c r="B4" s="360"/>
      <c r="C4" s="361"/>
      <c r="D4" s="361"/>
      <c r="E4" s="361"/>
      <c r="F4" s="361"/>
      <c r="G4" s="361"/>
      <c r="H4" s="343"/>
      <c r="I4" s="361"/>
      <c r="J4" s="361"/>
    </row>
    <row r="5" spans="2:10" ht="18" customHeight="1">
      <c r="B5" s="360"/>
      <c r="C5" s="361"/>
      <c r="D5" s="361"/>
      <c r="E5" s="361"/>
      <c r="F5" s="361"/>
      <c r="G5" s="361"/>
      <c r="H5" s="343"/>
      <c r="I5" s="361"/>
      <c r="J5" s="361"/>
    </row>
    <row r="6" spans="2:10" ht="18" customHeight="1">
      <c r="B6" s="360"/>
      <c r="C6" s="361"/>
      <c r="D6" s="361"/>
      <c r="E6" s="361"/>
      <c r="F6" s="361"/>
      <c r="G6" s="361"/>
      <c r="H6" s="343"/>
      <c r="I6" s="361"/>
      <c r="J6" s="361"/>
    </row>
    <row r="7" spans="2:10" ht="18" customHeight="1">
      <c r="B7" s="360"/>
      <c r="C7" s="361"/>
      <c r="D7" s="361"/>
      <c r="E7" s="361"/>
      <c r="F7" s="361"/>
      <c r="G7" s="361"/>
      <c r="H7" s="343"/>
      <c r="I7" s="361"/>
      <c r="J7" s="361"/>
    </row>
    <row r="8" spans="2:10" ht="18" customHeight="1">
      <c r="B8" s="360"/>
      <c r="C8" s="361"/>
      <c r="D8" s="361"/>
      <c r="E8" s="361"/>
      <c r="F8" s="361"/>
      <c r="G8" s="361"/>
      <c r="H8" s="343"/>
      <c r="I8" s="361"/>
      <c r="J8" s="361"/>
    </row>
    <row r="9" spans="2:10" ht="18" customHeight="1">
      <c r="B9" s="360"/>
      <c r="C9" s="361"/>
      <c r="D9" s="361"/>
      <c r="E9" s="361"/>
      <c r="F9" s="361"/>
      <c r="G9" s="361"/>
      <c r="H9" s="343"/>
      <c r="I9" s="361"/>
      <c r="J9" s="361"/>
    </row>
    <row r="10" spans="2:10" ht="18" customHeight="1">
      <c r="B10" s="360"/>
      <c r="C10" s="361"/>
      <c r="D10" s="361"/>
      <c r="E10" s="361"/>
      <c r="F10" s="361"/>
      <c r="G10" s="361"/>
      <c r="H10" s="343"/>
      <c r="I10" s="361"/>
      <c r="J10" s="361"/>
    </row>
    <row r="11" spans="2:10" ht="18" customHeight="1">
      <c r="B11" s="360"/>
      <c r="C11" s="361"/>
      <c r="D11" s="361"/>
      <c r="E11" s="361"/>
      <c r="F11" s="361"/>
      <c r="G11" s="361"/>
      <c r="H11" s="343"/>
      <c r="I11" s="361"/>
      <c r="J11" s="361"/>
    </row>
    <row r="12" spans="2:10" ht="18" customHeight="1">
      <c r="B12" s="360"/>
      <c r="C12" s="361"/>
      <c r="D12" s="361"/>
      <c r="E12" s="361"/>
      <c r="F12" s="361"/>
      <c r="G12" s="361"/>
      <c r="H12" s="343"/>
      <c r="I12" s="361"/>
      <c r="J12" s="361"/>
    </row>
    <row r="13" spans="2:10" ht="18" customHeight="1">
      <c r="B13" s="360"/>
      <c r="C13" s="361"/>
      <c r="D13" s="361"/>
      <c r="E13" s="361"/>
      <c r="F13" s="361"/>
      <c r="G13" s="361"/>
      <c r="H13" s="343"/>
      <c r="I13" s="361"/>
      <c r="J13" s="361"/>
    </row>
    <row r="14" spans="2:10" ht="18" customHeight="1">
      <c r="B14" s="360"/>
      <c r="C14" s="361"/>
      <c r="D14" s="361"/>
      <c r="E14" s="361"/>
      <c r="F14" s="361"/>
      <c r="G14" s="361"/>
      <c r="H14" s="343"/>
      <c r="I14" s="361"/>
      <c r="J14" s="361"/>
    </row>
    <row r="15" spans="2:10" ht="18" customHeight="1">
      <c r="B15" s="360"/>
      <c r="C15" s="361"/>
      <c r="D15" s="361"/>
      <c r="E15" s="361"/>
      <c r="F15" s="361"/>
      <c r="G15" s="361"/>
      <c r="H15" s="343"/>
      <c r="I15" s="361"/>
      <c r="J15" s="361"/>
    </row>
    <row r="16" spans="2:10" ht="18" customHeight="1">
      <c r="B16" s="360"/>
      <c r="C16" s="361"/>
      <c r="D16" s="361"/>
      <c r="E16" s="361"/>
      <c r="F16" s="361"/>
      <c r="G16" s="361"/>
      <c r="H16" s="343"/>
      <c r="I16" s="361"/>
      <c r="J16" s="361"/>
    </row>
    <row r="17" spans="2:10" ht="18" customHeight="1">
      <c r="B17" s="362"/>
      <c r="C17" s="363"/>
      <c r="D17" s="363"/>
      <c r="E17" s="363"/>
      <c r="F17" s="363"/>
      <c r="G17" s="363"/>
      <c r="H17" s="364"/>
      <c r="I17" s="363"/>
      <c r="J17" s="363"/>
    </row>
  </sheetData>
  <autoFilter ref="B2:J6">
    <sortState ref="B3:J6">
      <sortCondition sortBy="cellColor" ref="B2:B6" dxfId="0"/>
    </sortState>
  </autoFilter>
  <pageMargins left="0.78740157500000008" right="0.78740157500000008" top="0.98425196899999989" bottom="0.98425196899999989" header="0.49212598449999995" footer="0.49212598449999995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indexed="5"/>
  </sheetPr>
  <dimension ref="B1:C64"/>
  <sheetViews>
    <sheetView showRowColHeaders="0" workbookViewId="0">
      <selection activeCell="I28" sqref="I28"/>
    </sheetView>
  </sheetViews>
  <sheetFormatPr baseColWidth="10" defaultColWidth="10.85546875" defaultRowHeight="18" customHeight="1"/>
  <cols>
    <col min="1" max="1" width="1.7109375" style="3" customWidth="1"/>
    <col min="2" max="3" width="19.140625" style="3" customWidth="1"/>
    <col min="4" max="16384" width="10.85546875" style="3"/>
  </cols>
  <sheetData>
    <row r="1" spans="2:3" ht="9.9499999999999993" customHeight="1"/>
    <row r="2" spans="2:3" s="160" customFormat="1" ht="18" customHeight="1">
      <c r="B2" s="436" t="s">
        <v>338</v>
      </c>
      <c r="C2" s="438"/>
    </row>
    <row r="3" spans="2:3" s="160" customFormat="1" ht="18" customHeight="1">
      <c r="B3" s="338" t="s">
        <v>339</v>
      </c>
      <c r="C3" s="338" t="s">
        <v>340</v>
      </c>
    </row>
    <row r="4" spans="2:3" s="160" customFormat="1" ht="18" customHeight="1">
      <c r="B4" s="339" t="s">
        <v>1</v>
      </c>
      <c r="C4" s="339" t="s">
        <v>1</v>
      </c>
    </row>
    <row r="5" spans="2:3" s="160" customFormat="1" ht="18" customHeight="1">
      <c r="B5" s="339"/>
      <c r="C5" s="339"/>
    </row>
    <row r="6" spans="2:3" s="160" customFormat="1" ht="18" customHeight="1">
      <c r="B6" s="339"/>
      <c r="C6" s="339"/>
    </row>
    <row r="7" spans="2:3" s="160" customFormat="1" ht="18" customHeight="1">
      <c r="B7" s="339"/>
      <c r="C7" s="339"/>
    </row>
    <row r="8" spans="2:3" s="160" customFormat="1" ht="18" customHeight="1">
      <c r="B8" s="339"/>
      <c r="C8" s="339"/>
    </row>
    <row r="9" spans="2:3" s="160" customFormat="1" ht="18" customHeight="1">
      <c r="B9" s="339"/>
      <c r="C9" s="339"/>
    </row>
    <row r="10" spans="2:3" s="160" customFormat="1" ht="18" customHeight="1">
      <c r="B10" s="339"/>
      <c r="C10" s="339"/>
    </row>
    <row r="11" spans="2:3" s="160" customFormat="1" ht="18" customHeight="1">
      <c r="B11" s="339"/>
      <c r="C11" s="339"/>
    </row>
    <row r="12" spans="2:3" s="160" customFormat="1" ht="18" customHeight="1">
      <c r="B12" s="339"/>
      <c r="C12" s="339"/>
    </row>
    <row r="13" spans="2:3" s="160" customFormat="1" ht="18" customHeight="1">
      <c r="B13" s="339"/>
      <c r="C13" s="339"/>
    </row>
    <row r="14" spans="2:3" s="160" customFormat="1" ht="18" customHeight="1">
      <c r="B14" s="339"/>
      <c r="C14" s="339"/>
    </row>
    <row r="15" spans="2:3" s="160" customFormat="1" ht="18" customHeight="1">
      <c r="B15" s="339"/>
      <c r="C15" s="339"/>
    </row>
    <row r="16" spans="2:3" s="160" customFormat="1" ht="18" customHeight="1">
      <c r="B16" s="339"/>
      <c r="C16" s="339"/>
    </row>
    <row r="17" spans="2:3" s="160" customFormat="1" ht="18" customHeight="1">
      <c r="B17" s="339"/>
      <c r="C17" s="339"/>
    </row>
    <row r="18" spans="2:3" s="160" customFormat="1" ht="18" customHeight="1">
      <c r="B18" s="339"/>
      <c r="C18" s="339"/>
    </row>
    <row r="19" spans="2:3" s="160" customFormat="1" ht="18" customHeight="1">
      <c r="B19" s="339"/>
      <c r="C19" s="339"/>
    </row>
    <row r="20" spans="2:3" s="160" customFormat="1" ht="18" customHeight="1">
      <c r="B20" s="339"/>
      <c r="C20" s="339"/>
    </row>
    <row r="21" spans="2:3" s="160" customFormat="1" ht="18" customHeight="1">
      <c r="B21" s="339"/>
      <c r="C21" s="339"/>
    </row>
    <row r="22" spans="2:3" s="160" customFormat="1" ht="18" customHeight="1">
      <c r="B22" s="339"/>
      <c r="C22" s="339"/>
    </row>
    <row r="23" spans="2:3" s="160" customFormat="1" ht="18" customHeight="1">
      <c r="B23" s="339"/>
      <c r="C23" s="339"/>
    </row>
    <row r="24" spans="2:3" s="160" customFormat="1" ht="18" customHeight="1">
      <c r="B24" s="339"/>
      <c r="C24" s="339"/>
    </row>
    <row r="25" spans="2:3" s="160" customFormat="1" ht="18" customHeight="1">
      <c r="B25" s="339"/>
      <c r="C25" s="339"/>
    </row>
    <row r="26" spans="2:3" s="160" customFormat="1" ht="18" customHeight="1">
      <c r="B26" s="339"/>
      <c r="C26" s="339"/>
    </row>
    <row r="27" spans="2:3" s="160" customFormat="1" ht="18" customHeight="1">
      <c r="B27" s="339"/>
      <c r="C27" s="339"/>
    </row>
    <row r="28" spans="2:3" s="160" customFormat="1" ht="18" customHeight="1">
      <c r="B28" s="339"/>
      <c r="C28" s="339"/>
    </row>
    <row r="29" spans="2:3" s="160" customFormat="1" ht="18" customHeight="1">
      <c r="B29" s="339"/>
      <c r="C29" s="339"/>
    </row>
    <row r="30" spans="2:3" s="160" customFormat="1" ht="18" customHeight="1">
      <c r="B30" s="339"/>
      <c r="C30" s="339"/>
    </row>
    <row r="31" spans="2:3" s="160" customFormat="1" ht="18" customHeight="1">
      <c r="B31" s="365"/>
      <c r="C31" s="365"/>
    </row>
    <row r="32" spans="2:3" s="160" customFormat="1" ht="18" customHeight="1"/>
    <row r="33" s="160" customFormat="1" ht="18" customHeight="1"/>
    <row r="34" s="160" customFormat="1" ht="18" customHeight="1"/>
    <row r="35" s="160" customFormat="1" ht="18" customHeight="1"/>
    <row r="36" s="160" customFormat="1" ht="18" customHeight="1"/>
    <row r="37" s="160" customFormat="1" ht="18" customHeight="1"/>
    <row r="38" s="160" customFormat="1" ht="18" customHeight="1"/>
    <row r="39" s="160" customFormat="1" ht="18" customHeight="1"/>
    <row r="40" s="160" customFormat="1" ht="18" customHeight="1"/>
    <row r="41" s="160" customFormat="1" ht="18" customHeight="1"/>
    <row r="42" s="160" customFormat="1" ht="18" customHeight="1"/>
    <row r="43" s="160" customFormat="1" ht="18" customHeight="1"/>
    <row r="44" s="160" customFormat="1" ht="18" customHeight="1"/>
    <row r="45" s="160" customFormat="1" ht="18" customHeight="1"/>
    <row r="46" s="160" customFormat="1" ht="18" customHeight="1"/>
    <row r="47" s="160" customFormat="1" ht="18" customHeight="1"/>
    <row r="48" s="160" customFormat="1" ht="18" customHeight="1"/>
    <row r="49" s="160" customFormat="1" ht="18" customHeight="1"/>
    <row r="50" s="160" customFormat="1" ht="18" customHeight="1"/>
    <row r="51" s="160" customFormat="1" ht="18" customHeight="1"/>
    <row r="52" s="160" customFormat="1" ht="18" customHeight="1"/>
    <row r="53" s="160" customFormat="1" ht="18" customHeight="1"/>
    <row r="54" s="160" customFormat="1" ht="18" customHeight="1"/>
    <row r="55" s="160" customFormat="1" ht="18" customHeight="1"/>
    <row r="56" s="160" customFormat="1" ht="18" customHeight="1"/>
    <row r="57" s="160" customFormat="1" ht="18" customHeight="1"/>
    <row r="58" s="160" customFormat="1" ht="18" customHeight="1"/>
    <row r="59" s="160" customFormat="1" ht="18" customHeight="1"/>
    <row r="60" s="160" customFormat="1" ht="18" customHeight="1"/>
    <row r="61" s="160" customFormat="1" ht="18" customHeight="1"/>
    <row r="62" s="160" customFormat="1" ht="18" customHeight="1"/>
    <row r="63" s="160" customFormat="1" ht="18" customHeight="1"/>
    <row r="64" s="160" customFormat="1" ht="18" customHeight="1"/>
  </sheetData>
  <mergeCells count="1">
    <mergeCell ref="B2:C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1. Compétence(s) évaluée(s)</vt:lpstr>
      <vt:lpstr>2. Bilan Graph. 1</vt:lpstr>
      <vt:lpstr>2. Bilan Graph. 2</vt:lpstr>
      <vt:lpstr>Données</vt:lpstr>
      <vt:lpstr>Compétences</vt:lpstr>
      <vt:lpstr>Professeurs</vt:lpstr>
      <vt:lpstr>Élèves</vt:lpstr>
      <vt:lpstr>'1. Compétence(s) évaluée(s)'!Zone_d_impression</vt:lpstr>
      <vt:lpstr>'2. Bilan Graph. 1'!Zone_d_impression</vt:lpstr>
      <vt:lpstr>'2. Bilan Graph. 2'!Zone_d_impression</vt:lpstr>
    </vt:vector>
  </TitlesOfParts>
  <Manager>Thierry GÉRARD - 06 73 94 68 06</Manager>
  <Company>MEN - Académie de Rennes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E? - BMA Volume</dc:title>
  <dc:subject>Grille nationale d'évaluation</dc:subject>
  <dc:creator>Thierry GÉRARD - IEN-ET Design &amp; Métiers d'art</dc:creator>
  <cp:keywords/>
  <dc:description>La présente grille ne doit pas être imprimée.
À l’issue de la session d’examen, cette grille sera conservée pendant un an par le centre d’examen.</dc:description>
  <cp:lastModifiedBy>Jean-Francois</cp:lastModifiedBy>
  <cp:revision>1</cp:revision>
  <dcterms:created xsi:type="dcterms:W3CDTF">2018-05-14T20:58:45Z</dcterms:created>
  <dcterms:modified xsi:type="dcterms:W3CDTF">2022-02-08T12:34:42Z</dcterms:modified>
  <cp:category/>
</cp:coreProperties>
</file>