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19200" windowHeight="703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" i="1" l="1"/>
  <c r="V7" i="1"/>
  <c r="W7" i="1"/>
  <c r="X7" i="1"/>
  <c r="U8" i="1"/>
  <c r="V8" i="1"/>
  <c r="W8" i="1"/>
  <c r="X8" i="1"/>
  <c r="U9" i="1"/>
  <c r="V9" i="1"/>
  <c r="W9" i="1"/>
  <c r="X9" i="1"/>
  <c r="U10" i="1"/>
  <c r="V10" i="1"/>
  <c r="W10" i="1"/>
  <c r="X10" i="1"/>
  <c r="U11" i="1"/>
  <c r="V11" i="1"/>
  <c r="W11" i="1"/>
  <c r="X11" i="1"/>
  <c r="U12" i="1"/>
  <c r="V12" i="1"/>
  <c r="W12" i="1"/>
  <c r="X12" i="1"/>
  <c r="U13" i="1"/>
  <c r="V13" i="1"/>
  <c r="W13" i="1"/>
  <c r="X13" i="1"/>
  <c r="U14" i="1"/>
  <c r="V14" i="1"/>
  <c r="W14" i="1"/>
  <c r="X14" i="1"/>
  <c r="U15" i="1"/>
  <c r="V15" i="1"/>
  <c r="W15" i="1"/>
  <c r="X15" i="1"/>
  <c r="U16" i="1"/>
  <c r="V16" i="1"/>
  <c r="W16" i="1"/>
  <c r="X16" i="1"/>
  <c r="U17" i="1"/>
  <c r="V17" i="1"/>
  <c r="W17" i="1"/>
  <c r="X17" i="1"/>
  <c r="U18" i="1"/>
  <c r="V18" i="1"/>
  <c r="W18" i="1"/>
  <c r="X18" i="1"/>
  <c r="U19" i="1"/>
  <c r="V19" i="1"/>
  <c r="W19" i="1"/>
  <c r="X19" i="1"/>
  <c r="U20" i="1"/>
  <c r="V20" i="1"/>
  <c r="W20" i="1"/>
  <c r="X20" i="1"/>
  <c r="U21" i="1"/>
  <c r="V21" i="1"/>
  <c r="W21" i="1"/>
  <c r="X21" i="1"/>
  <c r="U22" i="1"/>
  <c r="V22" i="1"/>
  <c r="W22" i="1"/>
  <c r="X22" i="1"/>
  <c r="U23" i="1"/>
  <c r="V23" i="1"/>
  <c r="W23" i="1"/>
  <c r="X23" i="1"/>
  <c r="U24" i="1"/>
  <c r="V24" i="1"/>
  <c r="W24" i="1"/>
  <c r="X24" i="1"/>
  <c r="U25" i="1"/>
  <c r="V25" i="1"/>
  <c r="W25" i="1"/>
  <c r="X25" i="1"/>
  <c r="U26" i="1"/>
  <c r="V26" i="1"/>
  <c r="W26" i="1"/>
  <c r="X26" i="1"/>
  <c r="U27" i="1"/>
  <c r="V27" i="1"/>
  <c r="W27" i="1"/>
  <c r="X27" i="1"/>
  <c r="U28" i="1"/>
  <c r="V28" i="1"/>
  <c r="W28" i="1"/>
  <c r="X28" i="1"/>
  <c r="U29" i="1"/>
  <c r="V29" i="1"/>
  <c r="W29" i="1"/>
  <c r="X29" i="1"/>
  <c r="U30" i="1"/>
  <c r="V30" i="1"/>
  <c r="W30" i="1"/>
  <c r="X30" i="1"/>
  <c r="U31" i="1"/>
  <c r="V31" i="1"/>
  <c r="W31" i="1"/>
  <c r="X31" i="1"/>
  <c r="U32" i="1"/>
  <c r="V32" i="1"/>
  <c r="W32" i="1"/>
  <c r="X32" i="1"/>
  <c r="U33" i="1"/>
  <c r="V33" i="1"/>
  <c r="W33" i="1"/>
  <c r="X33" i="1"/>
  <c r="U34" i="1"/>
  <c r="V34" i="1"/>
  <c r="W34" i="1"/>
  <c r="X34" i="1"/>
  <c r="U35" i="1"/>
  <c r="V35" i="1"/>
  <c r="W35" i="1"/>
  <c r="X35" i="1"/>
  <c r="U36" i="1"/>
  <c r="V36" i="1"/>
  <c r="W36" i="1"/>
  <c r="X36" i="1"/>
  <c r="U37" i="1"/>
  <c r="V37" i="1"/>
  <c r="W37" i="1"/>
  <c r="X37" i="1"/>
  <c r="U38" i="1"/>
  <c r="V38" i="1"/>
  <c r="W38" i="1"/>
  <c r="X38" i="1"/>
  <c r="U39" i="1"/>
  <c r="V39" i="1"/>
  <c r="W39" i="1"/>
  <c r="X39" i="1"/>
  <c r="X6" i="1"/>
  <c r="W6" i="1"/>
  <c r="V6" i="1"/>
  <c r="U6" i="1"/>
  <c r="B21" i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3" i="1" s="1"/>
  <c r="B34" i="1" s="1"/>
  <c r="B35" i="1" s="1"/>
  <c r="B36" i="1" s="1"/>
  <c r="B37" i="1" s="1"/>
</calcChain>
</file>

<file path=xl/sharedStrings.xml><?xml version="1.0" encoding="utf-8"?>
<sst xmlns="http://schemas.openxmlformats.org/spreadsheetml/2006/main" count="48" uniqueCount="45">
  <si>
    <t>0,15 à 0,20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</si>
  <si>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</si>
  <si>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</si>
  <si>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</si>
  <si>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</si>
  <si>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</si>
  <si>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</si>
  <si>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</si>
  <si>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</si>
  <si>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</si>
  <si>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</si>
  <si>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</si>
  <si>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</si>
  <si>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</si>
  <si>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</si>
  <si>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</si>
  <si>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</si>
  <si>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</si>
  <si>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</si>
  <si>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1,15 à 1,20</t>
  </si>
  <si>
    <t>2,15 à 2,20</t>
  </si>
  <si>
    <t>perpendiculaire</t>
  </si>
  <si>
    <t>pas forcément perpendiculaire</t>
  </si>
  <si>
    <t>MODELISATION à partir d'un NUAGE DE POINTS</t>
  </si>
  <si>
    <t>Surface des pièces</t>
  </si>
  <si>
    <t>Epaisseur paroi</t>
  </si>
  <si>
    <t>Faux plafond bas</t>
  </si>
  <si>
    <t>Faux plafond milieu</t>
  </si>
  <si>
    <t>Faux plafond haut</t>
  </si>
  <si>
    <t>Accueil</t>
  </si>
  <si>
    <t>Bureau 1</t>
  </si>
  <si>
    <t>Bureau 2</t>
  </si>
  <si>
    <t>Bureau 3</t>
  </si>
  <si>
    <t>Bureau 4</t>
  </si>
  <si>
    <t>Bureau 5</t>
  </si>
  <si>
    <t>Bureau 6</t>
  </si>
  <si>
    <t>Bureau 7</t>
  </si>
  <si>
    <t>Reprographie</t>
  </si>
  <si>
    <t>Salle de repos</t>
  </si>
  <si>
    <t>Sanitaire</t>
  </si>
  <si>
    <t>12'</t>
  </si>
  <si>
    <t>Min</t>
  </si>
  <si>
    <t>Max</t>
  </si>
  <si>
    <t>Moy</t>
  </si>
  <si>
    <t>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</si>
</sst>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dashed">
        <color auto="1"/>
      </right>
      <top style="thin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ck">
        <color auto="1"/>
      </bottom>
      <diagonal/>
    </border>
    <border>
      <left style="dashed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dashed">
        <color auto="1"/>
      </right>
      <top style="thick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thin">
        <color auto="1"/>
      </bottom>
      <diagonal/>
    </border>
    <border>
      <left style="dashed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ashed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dashed">
        <color auto="1"/>
      </right>
      <top style="thick">
        <color auto="1"/>
      </top>
      <bottom style="thin">
        <color auto="1"/>
      </bottom>
      <diagonal/>
    </border>
    <border>
      <left style="dashed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/>
    <xf numFmtId="0" fontId="0" fillId="0" borderId="21" xfId="0" applyBorder="1"/>
    <xf numFmtId="0" fontId="0" fillId="0" borderId="22" xfId="0" applyBorder="1"/>
    <xf numFmtId="0" fontId="0" fillId="0" borderId="25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/>
    <xf numFmtId="0" fontId="0" fillId="0" borderId="24" xfId="0" applyBorder="1"/>
    <xf numFmtId="0" fontId="0" fillId="0" borderId="25" xfId="0" applyBorder="1"/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2" fontId="0" fillId="7" borderId="0" xfId="0" applyNumberFormat="1" applyFill="1" applyAlignment="1">
      <alignment horizontal="center"/>
    </xf>
    <xf numFmtId="1" fontId="0" fillId="7" borderId="0" xfId="0" applyNumberForma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2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0"/>
  <sheetViews>
    <sheetView tabSelected="1" topLeftCell="B16" zoomScaleNormal="100" workbookViewId="0">
      <selection activeCell="R41" sqref="R41"/>
    </sheetView>
  </sheetViews>
  <sheetFormatPr baseColWidth="10" defaultRowHeight="14.4" x14ac:dyDescent="0.3"/>
  <cols>
    <col min="1" max="1" width="13.21875" style="3" customWidth="1"/>
    <col min="2" max="2" width="19.109375" style="2" bestFit="1" customWidth="1"/>
    <col min="3" max="3" width="6.5546875" customWidth="1"/>
    <col min="4" max="20" width="6" customWidth="1"/>
    <col min="21" max="22" width="6.21875" bestFit="1" customWidth="1"/>
    <col min="23" max="23" width="8.21875" bestFit="1" customWidth="1"/>
    <col min="24" max="24" width="11.77734375" bestFit="1" customWidth="1"/>
  </cols>
  <sheetData>
    <row r="1" spans="1:24" ht="15" thickBot="1" x14ac:dyDescent="0.35"/>
    <row r="2" spans="1:24" ht="15.6" thickTop="1" thickBot="1" x14ac:dyDescent="0.35">
      <c r="C2" s="40" t="s">
        <v>23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2"/>
    </row>
    <row r="3" spans="1:24" ht="15" thickTop="1" x14ac:dyDescent="0.3">
      <c r="C3" s="37" t="s">
        <v>21</v>
      </c>
      <c r="D3" s="38"/>
      <c r="E3" s="38"/>
      <c r="F3" s="38"/>
      <c r="G3" s="38"/>
      <c r="H3" s="38"/>
      <c r="I3" s="38"/>
      <c r="J3" s="38"/>
      <c r="K3" s="39"/>
      <c r="L3" s="37" t="s">
        <v>22</v>
      </c>
      <c r="M3" s="38"/>
      <c r="N3" s="38"/>
      <c r="O3" s="38"/>
      <c r="P3" s="38"/>
      <c r="Q3" s="38"/>
      <c r="R3" s="38"/>
      <c r="S3" s="38"/>
      <c r="T3" s="39"/>
    </row>
    <row r="4" spans="1:24" x14ac:dyDescent="0.3">
      <c r="C4" s="46" t="s">
        <v>0</v>
      </c>
      <c r="D4" s="47"/>
      <c r="E4" s="48"/>
      <c r="F4" s="49" t="s">
        <v>19</v>
      </c>
      <c r="G4" s="50"/>
      <c r="H4" s="51"/>
      <c r="I4" s="52" t="s">
        <v>20</v>
      </c>
      <c r="J4" s="53"/>
      <c r="K4" s="54"/>
      <c r="L4" s="46" t="s">
        <v>0</v>
      </c>
      <c r="M4" s="47"/>
      <c r="N4" s="48"/>
      <c r="O4" s="49" t="s">
        <v>19</v>
      </c>
      <c r="P4" s="50"/>
      <c r="Q4" s="51"/>
      <c r="R4" s="52" t="s">
        <v>20</v>
      </c>
      <c r="S4" s="53"/>
      <c r="T4" s="54"/>
    </row>
    <row r="5" spans="1:24" s="1" customFormat="1" ht="15" thickBot="1" x14ac:dyDescent="0.35">
      <c r="A5" s="4"/>
      <c r="B5" s="2"/>
      <c r="C5" s="8" t="s">
        <v>1</v>
      </c>
      <c r="D5" s="9" t="s">
        <v>2</v>
      </c>
      <c r="E5" s="10" t="s">
        <v>3</v>
      </c>
      <c r="F5" s="23" t="s">
        <v>4</v>
      </c>
      <c r="G5" s="9" t="s">
        <v>5</v>
      </c>
      <c r="H5" s="10" t="s">
        <v>6</v>
      </c>
      <c r="I5" s="23" t="s">
        <v>7</v>
      </c>
      <c r="J5" s="9" t="s">
        <v>8</v>
      </c>
      <c r="K5" s="28" t="s">
        <v>9</v>
      </c>
      <c r="L5" s="8" t="s">
        <v>10</v>
      </c>
      <c r="M5" s="9" t="s">
        <v>11</v>
      </c>
      <c r="N5" s="10" t="s">
        <v>12</v>
      </c>
      <c r="O5" s="23" t="s">
        <v>13</v>
      </c>
      <c r="P5" s="9" t="s">
        <v>14</v>
      </c>
      <c r="Q5" s="10" t="s">
        <v>15</v>
      </c>
      <c r="R5" s="23" t="s">
        <v>16</v>
      </c>
      <c r="S5" s="9" t="s">
        <v>17</v>
      </c>
      <c r="T5" s="28" t="s">
        <v>18</v>
      </c>
      <c r="U5" s="4" t="s">
        <v>41</v>
      </c>
      <c r="V5" s="4" t="s">
        <v>42</v>
      </c>
      <c r="W5" s="4" t="s">
        <v>43</v>
      </c>
      <c r="X5" s="4" t="s">
        <v>44</v>
      </c>
    </row>
    <row r="6" spans="1:24" s="1" customFormat="1" ht="15" thickTop="1" x14ac:dyDescent="0.3">
      <c r="A6" s="43"/>
      <c r="B6" s="6" t="s">
        <v>26</v>
      </c>
      <c r="C6" s="11">
        <v>2.23</v>
      </c>
      <c r="D6" s="12">
        <v>2.23</v>
      </c>
      <c r="E6" s="13">
        <v>2.2400000000000002</v>
      </c>
      <c r="F6" s="24">
        <v>2.2400000000000002</v>
      </c>
      <c r="G6" s="12">
        <v>2.2400000000000002</v>
      </c>
      <c r="H6" s="13">
        <v>2.23</v>
      </c>
      <c r="I6" s="24">
        <v>2.23</v>
      </c>
      <c r="J6" s="12">
        <v>2.23</v>
      </c>
      <c r="K6" s="29">
        <v>2.23</v>
      </c>
      <c r="L6" s="11">
        <v>2.23</v>
      </c>
      <c r="M6" s="12"/>
      <c r="N6" s="13">
        <v>2.23</v>
      </c>
      <c r="O6" s="24"/>
      <c r="P6" s="12">
        <v>2.2000000000000002</v>
      </c>
      <c r="Q6" s="13"/>
      <c r="R6" s="24">
        <v>2.2400000000000002</v>
      </c>
      <c r="S6" s="12"/>
      <c r="T6" s="29"/>
      <c r="U6" s="33">
        <f>MIN(C6:T6)</f>
        <v>2.2000000000000002</v>
      </c>
      <c r="V6" s="34">
        <f>MAX(C6:T6)</f>
        <v>2.2400000000000002</v>
      </c>
      <c r="W6" s="35">
        <f>AVERAGE(C6:T6)</f>
        <v>2.2307692307692308</v>
      </c>
      <c r="X6" s="1">
        <f>MEDIAN(C6:T6)</f>
        <v>2.23</v>
      </c>
    </row>
    <row r="7" spans="1:24" s="1" customFormat="1" x14ac:dyDescent="0.3">
      <c r="A7" s="43"/>
      <c r="B7" s="6" t="s">
        <v>27</v>
      </c>
      <c r="C7" s="11">
        <v>2.5</v>
      </c>
      <c r="D7" s="12">
        <v>2.5</v>
      </c>
      <c r="E7" s="13">
        <v>2.5299999999999998</v>
      </c>
      <c r="F7" s="24">
        <v>2.5</v>
      </c>
      <c r="G7" s="12">
        <v>2.5</v>
      </c>
      <c r="H7" s="13">
        <v>2.4900000000000002</v>
      </c>
      <c r="I7" s="24">
        <v>2.4900000000000002</v>
      </c>
      <c r="J7" s="12">
        <v>2.4900000000000002</v>
      </c>
      <c r="K7" s="29">
        <v>2.4900000000000002</v>
      </c>
      <c r="L7" s="11">
        <v>2.5</v>
      </c>
      <c r="M7" s="12"/>
      <c r="N7" s="13">
        <v>2.5</v>
      </c>
      <c r="O7" s="24"/>
      <c r="P7" s="12">
        <v>2.58</v>
      </c>
      <c r="Q7" s="13"/>
      <c r="R7" s="24">
        <v>2.5099999999999998</v>
      </c>
      <c r="S7" s="12"/>
      <c r="T7" s="29"/>
      <c r="U7" s="33">
        <f t="shared" ref="U7:U39" si="0">MIN(C7:T7)</f>
        <v>2.4900000000000002</v>
      </c>
      <c r="V7" s="34">
        <f t="shared" ref="V7:V39" si="1">MAX(C7:T7)</f>
        <v>2.58</v>
      </c>
      <c r="W7" s="35">
        <f t="shared" ref="W7:W39" si="2">AVERAGE(C7:T7)</f>
        <v>2.506153846153846</v>
      </c>
      <c r="X7" s="1">
        <f t="shared" ref="X7:X39" si="3">MEDIAN(C7:T7)</f>
        <v>2.5</v>
      </c>
    </row>
    <row r="8" spans="1:24" s="1" customFormat="1" ht="15" thickBot="1" x14ac:dyDescent="0.35">
      <c r="A8" s="44"/>
      <c r="B8" s="7" t="s">
        <v>28</v>
      </c>
      <c r="C8" s="8">
        <v>2.56</v>
      </c>
      <c r="D8" s="9">
        <v>2.56</v>
      </c>
      <c r="E8" s="10">
        <v>2.59</v>
      </c>
      <c r="F8" s="23">
        <v>2.59</v>
      </c>
      <c r="G8" s="9">
        <v>2.59</v>
      </c>
      <c r="H8" s="10">
        <v>2.59</v>
      </c>
      <c r="I8" s="23">
        <v>2.5499999999999998</v>
      </c>
      <c r="J8" s="9">
        <v>2.56</v>
      </c>
      <c r="K8" s="28">
        <v>2.56</v>
      </c>
      <c r="L8" s="8">
        <v>2.5499999999999998</v>
      </c>
      <c r="M8" s="9"/>
      <c r="N8" s="10">
        <v>2.59</v>
      </c>
      <c r="O8" s="23"/>
      <c r="P8" s="9">
        <v>2.6</v>
      </c>
      <c r="Q8" s="10"/>
      <c r="R8" s="23">
        <v>2.58</v>
      </c>
      <c r="S8" s="9"/>
      <c r="T8" s="28"/>
      <c r="U8" s="33">
        <f t="shared" si="0"/>
        <v>2.5499999999999998</v>
      </c>
      <c r="V8" s="34">
        <f t="shared" si="1"/>
        <v>2.6</v>
      </c>
      <c r="W8" s="35">
        <f t="shared" si="2"/>
        <v>2.5746153846153845</v>
      </c>
      <c r="X8" s="1">
        <f t="shared" si="3"/>
        <v>2.58</v>
      </c>
    </row>
    <row r="9" spans="1:24" ht="15" thickTop="1" x14ac:dyDescent="0.3">
      <c r="A9" s="45" t="s">
        <v>24</v>
      </c>
      <c r="B9" s="5" t="s">
        <v>29</v>
      </c>
      <c r="C9" s="14">
        <v>22.19</v>
      </c>
      <c r="D9" s="15">
        <v>21.26</v>
      </c>
      <c r="E9" s="16">
        <v>21.96</v>
      </c>
      <c r="F9" s="25">
        <v>21.96</v>
      </c>
      <c r="G9" s="15">
        <v>22.34</v>
      </c>
      <c r="H9" s="16">
        <v>21.98</v>
      </c>
      <c r="I9" s="25">
        <v>22.11</v>
      </c>
      <c r="J9" s="15">
        <v>22.25</v>
      </c>
      <c r="K9" s="30">
        <v>22.09</v>
      </c>
      <c r="L9" s="14">
        <v>21.74</v>
      </c>
      <c r="M9" s="15"/>
      <c r="N9" s="16">
        <v>22.06</v>
      </c>
      <c r="O9" s="25"/>
      <c r="P9" s="15">
        <v>21.91</v>
      </c>
      <c r="Q9" s="16"/>
      <c r="R9" s="25">
        <v>22.12</v>
      </c>
      <c r="S9" s="15"/>
      <c r="T9" s="30"/>
      <c r="U9" s="33">
        <f t="shared" si="0"/>
        <v>21.26</v>
      </c>
      <c r="V9" s="34">
        <f t="shared" si="1"/>
        <v>22.34</v>
      </c>
      <c r="W9" s="35">
        <f t="shared" si="2"/>
        <v>21.997692307692311</v>
      </c>
      <c r="X9" s="1">
        <f t="shared" si="3"/>
        <v>22.06</v>
      </c>
    </row>
    <row r="10" spans="1:24" x14ac:dyDescent="0.3">
      <c r="A10" s="43"/>
      <c r="B10" s="6" t="s">
        <v>30</v>
      </c>
      <c r="C10" s="17">
        <v>12.78</v>
      </c>
      <c r="D10" s="18">
        <v>12.45</v>
      </c>
      <c r="E10" s="19">
        <v>12.78</v>
      </c>
      <c r="F10" s="26">
        <v>12.63</v>
      </c>
      <c r="G10" s="18">
        <v>12.72</v>
      </c>
      <c r="H10" s="19">
        <v>12.78</v>
      </c>
      <c r="I10" s="26">
        <v>12.68</v>
      </c>
      <c r="J10" s="18">
        <v>12.9</v>
      </c>
      <c r="K10" s="31">
        <v>12.63</v>
      </c>
      <c r="L10" s="17">
        <v>12.77</v>
      </c>
      <c r="M10" s="18"/>
      <c r="N10" s="19">
        <v>12.75</v>
      </c>
      <c r="O10" s="26"/>
      <c r="P10" s="18">
        <v>12.75</v>
      </c>
      <c r="Q10" s="19"/>
      <c r="R10" s="26">
        <v>12.71</v>
      </c>
      <c r="S10" s="18"/>
      <c r="T10" s="31"/>
      <c r="U10" s="33">
        <f t="shared" si="0"/>
        <v>12.45</v>
      </c>
      <c r="V10" s="34">
        <f t="shared" si="1"/>
        <v>12.9</v>
      </c>
      <c r="W10" s="35">
        <f t="shared" si="2"/>
        <v>12.717692307692309</v>
      </c>
      <c r="X10" s="1">
        <f t="shared" si="3"/>
        <v>12.75</v>
      </c>
    </row>
    <row r="11" spans="1:24" x14ac:dyDescent="0.3">
      <c r="A11" s="43"/>
      <c r="B11" s="6" t="s">
        <v>31</v>
      </c>
      <c r="C11" s="17">
        <v>11.98</v>
      </c>
      <c r="D11" s="18">
        <v>11.89</v>
      </c>
      <c r="E11" s="19">
        <v>11.84</v>
      </c>
      <c r="F11" s="26">
        <v>11.86</v>
      </c>
      <c r="G11" s="18">
        <v>11.73</v>
      </c>
      <c r="H11" s="19">
        <v>11.85</v>
      </c>
      <c r="I11" s="26">
        <v>11.81</v>
      </c>
      <c r="J11" s="18">
        <v>11.9</v>
      </c>
      <c r="K11" s="31">
        <v>11.95</v>
      </c>
      <c r="L11" s="17">
        <v>11.67</v>
      </c>
      <c r="M11" s="18"/>
      <c r="N11" s="19">
        <v>11.84</v>
      </c>
      <c r="O11" s="26"/>
      <c r="P11" s="18">
        <v>11.82</v>
      </c>
      <c r="Q11" s="19"/>
      <c r="R11" s="26">
        <v>11.81</v>
      </c>
      <c r="S11" s="18"/>
      <c r="T11" s="31"/>
      <c r="U11" s="33">
        <f t="shared" si="0"/>
        <v>11.67</v>
      </c>
      <c r="V11" s="34">
        <f t="shared" si="1"/>
        <v>11.98</v>
      </c>
      <c r="W11" s="35">
        <f t="shared" si="2"/>
        <v>11.842307692307692</v>
      </c>
      <c r="X11" s="1">
        <f t="shared" si="3"/>
        <v>11.84</v>
      </c>
    </row>
    <row r="12" spans="1:24" x14ac:dyDescent="0.3">
      <c r="A12" s="43"/>
      <c r="B12" s="6" t="s">
        <v>32</v>
      </c>
      <c r="C12" s="17">
        <v>11.58</v>
      </c>
      <c r="D12" s="18">
        <v>11.67</v>
      </c>
      <c r="E12" s="19">
        <v>11.61</v>
      </c>
      <c r="F12" s="26">
        <v>11.66</v>
      </c>
      <c r="G12" s="18">
        <v>11.61</v>
      </c>
      <c r="H12" s="19">
        <v>11.7</v>
      </c>
      <c r="I12" s="26">
        <v>11.67</v>
      </c>
      <c r="J12" s="18">
        <v>11.68</v>
      </c>
      <c r="K12" s="31">
        <v>11.6</v>
      </c>
      <c r="L12" s="17">
        <v>11.63</v>
      </c>
      <c r="M12" s="18"/>
      <c r="N12" s="19">
        <v>11.55</v>
      </c>
      <c r="O12" s="26"/>
      <c r="P12" s="18">
        <v>11.69</v>
      </c>
      <c r="Q12" s="19"/>
      <c r="R12" s="26">
        <v>11.65</v>
      </c>
      <c r="S12" s="18"/>
      <c r="T12" s="31"/>
      <c r="U12" s="33">
        <f t="shared" si="0"/>
        <v>11.55</v>
      </c>
      <c r="V12" s="34">
        <f t="shared" si="1"/>
        <v>11.7</v>
      </c>
      <c r="W12" s="35">
        <f t="shared" si="2"/>
        <v>11.63846153846154</v>
      </c>
      <c r="X12" s="1">
        <f t="shared" si="3"/>
        <v>11.65</v>
      </c>
    </row>
    <row r="13" spans="1:24" x14ac:dyDescent="0.3">
      <c r="A13" s="43"/>
      <c r="B13" s="6" t="s">
        <v>33</v>
      </c>
      <c r="C13" s="17">
        <v>11.83</v>
      </c>
      <c r="D13" s="18">
        <v>11.66</v>
      </c>
      <c r="E13" s="19">
        <v>11.75</v>
      </c>
      <c r="F13" s="26">
        <v>11.56</v>
      </c>
      <c r="G13" s="18">
        <v>11.71</v>
      </c>
      <c r="H13" s="19">
        <v>11.75</v>
      </c>
      <c r="I13" s="26">
        <v>11.73</v>
      </c>
      <c r="J13" s="18">
        <v>11.86</v>
      </c>
      <c r="K13" s="31">
        <v>11.66</v>
      </c>
      <c r="L13" s="17">
        <v>11.54</v>
      </c>
      <c r="M13" s="18"/>
      <c r="N13" s="19">
        <v>11.52</v>
      </c>
      <c r="O13" s="26"/>
      <c r="P13" s="18">
        <v>11.63</v>
      </c>
      <c r="Q13" s="19"/>
      <c r="R13" s="26">
        <v>11.67</v>
      </c>
      <c r="S13" s="18"/>
      <c r="T13" s="31"/>
      <c r="U13" s="33">
        <f t="shared" si="0"/>
        <v>11.52</v>
      </c>
      <c r="V13" s="34">
        <f t="shared" si="1"/>
        <v>11.86</v>
      </c>
      <c r="W13" s="35">
        <f t="shared" si="2"/>
        <v>11.682307692307692</v>
      </c>
      <c r="X13" s="1">
        <f t="shared" si="3"/>
        <v>11.67</v>
      </c>
    </row>
    <row r="14" spans="1:24" x14ac:dyDescent="0.3">
      <c r="A14" s="43"/>
      <c r="B14" s="6" t="s">
        <v>34</v>
      </c>
      <c r="C14" s="17">
        <v>10.25</v>
      </c>
      <c r="D14" s="18">
        <v>10.57</v>
      </c>
      <c r="E14" s="19">
        <v>10.32</v>
      </c>
      <c r="F14" s="26">
        <v>10.14</v>
      </c>
      <c r="G14" s="18">
        <v>10.39</v>
      </c>
      <c r="H14" s="19">
        <v>10.26</v>
      </c>
      <c r="I14" s="26">
        <v>10.14</v>
      </c>
      <c r="J14" s="18">
        <v>10.199999999999999</v>
      </c>
      <c r="K14" s="31">
        <v>10.4</v>
      </c>
      <c r="L14" s="17">
        <v>10.31</v>
      </c>
      <c r="M14" s="18"/>
      <c r="N14" s="19">
        <v>10.32</v>
      </c>
      <c r="O14" s="26"/>
      <c r="P14" s="18">
        <v>10.33</v>
      </c>
      <c r="Q14" s="19"/>
      <c r="R14" s="26">
        <v>10.31</v>
      </c>
      <c r="S14" s="18"/>
      <c r="T14" s="31"/>
      <c r="U14" s="33">
        <f t="shared" si="0"/>
        <v>10.14</v>
      </c>
      <c r="V14" s="34">
        <f t="shared" si="1"/>
        <v>10.57</v>
      </c>
      <c r="W14" s="35">
        <f t="shared" si="2"/>
        <v>10.303076923076922</v>
      </c>
      <c r="X14" s="1">
        <f t="shared" si="3"/>
        <v>10.31</v>
      </c>
    </row>
    <row r="15" spans="1:24" x14ac:dyDescent="0.3">
      <c r="A15" s="43"/>
      <c r="B15" s="6" t="s">
        <v>35</v>
      </c>
      <c r="C15" s="17">
        <v>10.27</v>
      </c>
      <c r="D15" s="18">
        <v>10.31</v>
      </c>
      <c r="E15" s="19">
        <v>10.16</v>
      </c>
      <c r="F15" s="26">
        <v>10.25</v>
      </c>
      <c r="G15" s="18">
        <v>10.220000000000001</v>
      </c>
      <c r="H15" s="19">
        <v>10.28</v>
      </c>
      <c r="I15" s="26">
        <v>10.210000000000001</v>
      </c>
      <c r="J15" s="18">
        <v>10.23</v>
      </c>
      <c r="K15" s="31">
        <v>10.32</v>
      </c>
      <c r="L15" s="17">
        <v>10.31</v>
      </c>
      <c r="M15" s="18"/>
      <c r="N15" s="19">
        <v>10.34</v>
      </c>
      <c r="O15" s="26"/>
      <c r="P15" s="18">
        <v>10.33</v>
      </c>
      <c r="Q15" s="19"/>
      <c r="R15" s="26">
        <v>10.27</v>
      </c>
      <c r="S15" s="18"/>
      <c r="T15" s="31"/>
      <c r="U15" s="33">
        <f t="shared" si="0"/>
        <v>10.16</v>
      </c>
      <c r="V15" s="34">
        <f t="shared" si="1"/>
        <v>10.34</v>
      </c>
      <c r="W15" s="35">
        <f t="shared" si="2"/>
        <v>10.26923076923077</v>
      </c>
      <c r="X15" s="1">
        <f t="shared" si="3"/>
        <v>10.27</v>
      </c>
    </row>
    <row r="16" spans="1:24" x14ac:dyDescent="0.3">
      <c r="A16" s="43"/>
      <c r="B16" s="6" t="s">
        <v>36</v>
      </c>
      <c r="C16" s="17">
        <v>10.36</v>
      </c>
      <c r="D16" s="18">
        <v>10.199999999999999</v>
      </c>
      <c r="E16" s="19">
        <v>10.25</v>
      </c>
      <c r="F16" s="26">
        <v>10.37</v>
      </c>
      <c r="G16" s="18">
        <v>10.210000000000001</v>
      </c>
      <c r="H16" s="19">
        <v>10.47</v>
      </c>
      <c r="I16" s="26">
        <v>10.4</v>
      </c>
      <c r="J16" s="18">
        <v>10.11</v>
      </c>
      <c r="K16" s="31">
        <v>10.16</v>
      </c>
      <c r="L16" s="17">
        <v>10.44</v>
      </c>
      <c r="M16" s="18"/>
      <c r="N16" s="19">
        <v>10.44</v>
      </c>
      <c r="O16" s="26"/>
      <c r="P16" s="18">
        <v>10.51</v>
      </c>
      <c r="Q16" s="19"/>
      <c r="R16" s="26">
        <v>10.36</v>
      </c>
      <c r="S16" s="18"/>
      <c r="T16" s="31"/>
      <c r="U16" s="33">
        <f t="shared" si="0"/>
        <v>10.11</v>
      </c>
      <c r="V16" s="34">
        <f t="shared" si="1"/>
        <v>10.51</v>
      </c>
      <c r="W16" s="35">
        <f t="shared" si="2"/>
        <v>10.329230769230769</v>
      </c>
      <c r="X16" s="1">
        <f t="shared" si="3"/>
        <v>10.36</v>
      </c>
    </row>
    <row r="17" spans="1:24" x14ac:dyDescent="0.3">
      <c r="A17" s="43"/>
      <c r="B17" s="6" t="s">
        <v>37</v>
      </c>
      <c r="C17" s="17">
        <v>4.25</v>
      </c>
      <c r="D17" s="18">
        <v>4.25</v>
      </c>
      <c r="E17" s="19">
        <v>4.22</v>
      </c>
      <c r="F17" s="26">
        <v>4.21</v>
      </c>
      <c r="G17" s="18">
        <v>4.1900000000000004</v>
      </c>
      <c r="H17" s="19">
        <v>4.24</v>
      </c>
      <c r="I17" s="26">
        <v>4.17</v>
      </c>
      <c r="J17" s="18">
        <v>4.07</v>
      </c>
      <c r="K17" s="31">
        <v>4.2699999999999996</v>
      </c>
      <c r="L17" s="17">
        <v>4.26</v>
      </c>
      <c r="M17" s="18"/>
      <c r="N17" s="19">
        <v>4.18</v>
      </c>
      <c r="O17" s="26"/>
      <c r="P17" s="18">
        <v>4.2</v>
      </c>
      <c r="Q17" s="19"/>
      <c r="R17" s="26">
        <v>4.18</v>
      </c>
      <c r="S17" s="18"/>
      <c r="T17" s="31"/>
      <c r="U17" s="33">
        <f t="shared" si="0"/>
        <v>4.07</v>
      </c>
      <c r="V17" s="34">
        <f t="shared" si="1"/>
        <v>4.2699999999999996</v>
      </c>
      <c r="W17" s="35">
        <f t="shared" si="2"/>
        <v>4.2069230769230774</v>
      </c>
      <c r="X17" s="1">
        <f t="shared" si="3"/>
        <v>4.21</v>
      </c>
    </row>
    <row r="18" spans="1:24" x14ac:dyDescent="0.3">
      <c r="A18" s="43"/>
      <c r="B18" s="6" t="s">
        <v>38</v>
      </c>
      <c r="C18" s="17">
        <v>13.37</v>
      </c>
      <c r="D18" s="18">
        <v>13.67</v>
      </c>
      <c r="E18" s="19">
        <v>13.63</v>
      </c>
      <c r="F18" s="26">
        <v>13.64</v>
      </c>
      <c r="G18" s="18">
        <v>13.54</v>
      </c>
      <c r="H18" s="19">
        <v>13.6</v>
      </c>
      <c r="I18" s="26">
        <v>13.54</v>
      </c>
      <c r="J18" s="18">
        <v>11.73</v>
      </c>
      <c r="K18" s="31">
        <v>13.81</v>
      </c>
      <c r="L18" s="17">
        <v>13.77</v>
      </c>
      <c r="M18" s="18"/>
      <c r="N18" s="19">
        <v>13.58</v>
      </c>
      <c r="O18" s="26"/>
      <c r="P18" s="18">
        <v>13.58</v>
      </c>
      <c r="Q18" s="19"/>
      <c r="R18" s="26">
        <v>13.45</v>
      </c>
      <c r="S18" s="18"/>
      <c r="T18" s="31"/>
      <c r="U18" s="33">
        <f t="shared" si="0"/>
        <v>11.73</v>
      </c>
      <c r="V18" s="34">
        <f t="shared" si="1"/>
        <v>13.81</v>
      </c>
      <c r="W18" s="35">
        <f t="shared" si="2"/>
        <v>13.454615384615384</v>
      </c>
      <c r="X18" s="1">
        <f t="shared" si="3"/>
        <v>13.58</v>
      </c>
    </row>
    <row r="19" spans="1:24" ht="15" thickBot="1" x14ac:dyDescent="0.35">
      <c r="A19" s="44"/>
      <c r="B19" s="7" t="s">
        <v>39</v>
      </c>
      <c r="C19" s="20">
        <v>4.3499999999999996</v>
      </c>
      <c r="D19" s="21">
        <v>4.4400000000000004</v>
      </c>
      <c r="E19" s="22">
        <v>4.47</v>
      </c>
      <c r="F19" s="27">
        <v>4.42</v>
      </c>
      <c r="G19" s="21">
        <v>4.42</v>
      </c>
      <c r="H19" s="22">
        <v>4.43</v>
      </c>
      <c r="I19" s="27">
        <v>4.43</v>
      </c>
      <c r="J19" s="21">
        <v>4.3899999999999997</v>
      </c>
      <c r="K19" s="32">
        <v>4.5</v>
      </c>
      <c r="L19" s="20">
        <v>4.47</v>
      </c>
      <c r="M19" s="21"/>
      <c r="N19" s="22">
        <v>4.4800000000000004</v>
      </c>
      <c r="O19" s="27"/>
      <c r="P19" s="21">
        <v>4.38</v>
      </c>
      <c r="Q19" s="22"/>
      <c r="R19" s="27">
        <v>4.3899999999999997</v>
      </c>
      <c r="S19" s="21"/>
      <c r="T19" s="32"/>
      <c r="U19" s="33">
        <f t="shared" si="0"/>
        <v>4.3499999999999996</v>
      </c>
      <c r="V19" s="34">
        <f t="shared" si="1"/>
        <v>4.5</v>
      </c>
      <c r="W19" s="35">
        <f t="shared" si="2"/>
        <v>4.4284615384615389</v>
      </c>
      <c r="X19" s="1">
        <f t="shared" si="3"/>
        <v>4.43</v>
      </c>
    </row>
    <row r="20" spans="1:24" ht="15" thickTop="1" x14ac:dyDescent="0.3">
      <c r="A20" s="45" t="s">
        <v>25</v>
      </c>
      <c r="B20" s="5">
        <v>1</v>
      </c>
      <c r="C20" s="14">
        <v>380</v>
      </c>
      <c r="D20" s="15">
        <v>370</v>
      </c>
      <c r="E20" s="16">
        <v>370</v>
      </c>
      <c r="F20" s="25">
        <v>370</v>
      </c>
      <c r="G20" s="15">
        <v>370</v>
      </c>
      <c r="H20" s="16">
        <v>370</v>
      </c>
      <c r="I20" s="25">
        <v>350</v>
      </c>
      <c r="J20" s="15">
        <v>340</v>
      </c>
      <c r="K20" s="30">
        <v>350</v>
      </c>
      <c r="L20" s="14">
        <v>370</v>
      </c>
      <c r="M20" s="15"/>
      <c r="N20" s="16">
        <v>370</v>
      </c>
      <c r="O20" s="25"/>
      <c r="P20" s="15">
        <v>370</v>
      </c>
      <c r="Q20" s="16"/>
      <c r="R20" s="25">
        <v>330</v>
      </c>
      <c r="S20" s="15"/>
      <c r="T20" s="30"/>
      <c r="U20" s="33">
        <f t="shared" si="0"/>
        <v>330</v>
      </c>
      <c r="V20" s="34">
        <f t="shared" si="1"/>
        <v>380</v>
      </c>
      <c r="W20" s="36">
        <f t="shared" si="2"/>
        <v>362.30769230769232</v>
      </c>
      <c r="X20" s="1">
        <f t="shared" si="3"/>
        <v>370</v>
      </c>
    </row>
    <row r="21" spans="1:24" x14ac:dyDescent="0.3">
      <c r="A21" s="43"/>
      <c r="B21" s="6">
        <f>B20+1</f>
        <v>2</v>
      </c>
      <c r="C21" s="17">
        <v>600</v>
      </c>
      <c r="D21" s="18">
        <v>600</v>
      </c>
      <c r="E21" s="19">
        <v>580</v>
      </c>
      <c r="F21" s="26">
        <v>565</v>
      </c>
      <c r="G21" s="18">
        <v>560</v>
      </c>
      <c r="H21" s="19">
        <v>570</v>
      </c>
      <c r="I21" s="26">
        <v>580</v>
      </c>
      <c r="J21" s="18">
        <v>580</v>
      </c>
      <c r="K21" s="31">
        <v>580</v>
      </c>
      <c r="L21" s="17">
        <v>580</v>
      </c>
      <c r="M21" s="18"/>
      <c r="N21" s="19">
        <v>580</v>
      </c>
      <c r="O21" s="26"/>
      <c r="P21" s="18">
        <v>580</v>
      </c>
      <c r="Q21" s="19"/>
      <c r="R21" s="26">
        <v>560</v>
      </c>
      <c r="S21" s="18"/>
      <c r="T21" s="31"/>
      <c r="U21" s="33">
        <f t="shared" si="0"/>
        <v>560</v>
      </c>
      <c r="V21" s="34">
        <f t="shared" si="1"/>
        <v>600</v>
      </c>
      <c r="W21" s="36">
        <f t="shared" si="2"/>
        <v>578.07692307692309</v>
      </c>
      <c r="X21" s="1">
        <f t="shared" si="3"/>
        <v>580</v>
      </c>
    </row>
    <row r="22" spans="1:24" x14ac:dyDescent="0.3">
      <c r="A22" s="43"/>
      <c r="B22" s="6">
        <f t="shared" ref="B22:B31" si="4">B21+1</f>
        <v>3</v>
      </c>
      <c r="C22" s="17">
        <v>480</v>
      </c>
      <c r="D22" s="18">
        <v>450</v>
      </c>
      <c r="E22" s="19">
        <v>450</v>
      </c>
      <c r="F22" s="26">
        <v>470</v>
      </c>
      <c r="G22" s="18">
        <v>490</v>
      </c>
      <c r="H22" s="19">
        <v>470</v>
      </c>
      <c r="I22" s="26">
        <v>420</v>
      </c>
      <c r="J22" s="18">
        <v>440</v>
      </c>
      <c r="K22" s="31">
        <v>430</v>
      </c>
      <c r="L22" s="17">
        <v>460</v>
      </c>
      <c r="M22" s="18"/>
      <c r="N22" s="19">
        <v>460</v>
      </c>
      <c r="O22" s="26"/>
      <c r="P22" s="18">
        <v>460</v>
      </c>
      <c r="Q22" s="19"/>
      <c r="R22" s="26">
        <v>450</v>
      </c>
      <c r="S22" s="18"/>
      <c r="T22" s="31"/>
      <c r="U22" s="33">
        <f t="shared" si="0"/>
        <v>420</v>
      </c>
      <c r="V22" s="34">
        <f t="shared" si="1"/>
        <v>490</v>
      </c>
      <c r="W22" s="36">
        <f t="shared" si="2"/>
        <v>456.15384615384613</v>
      </c>
      <c r="X22" s="1">
        <f t="shared" si="3"/>
        <v>460</v>
      </c>
    </row>
    <row r="23" spans="1:24" x14ac:dyDescent="0.3">
      <c r="A23" s="43"/>
      <c r="B23" s="6">
        <f t="shared" si="4"/>
        <v>4</v>
      </c>
      <c r="C23" s="17">
        <v>540</v>
      </c>
      <c r="D23" s="18">
        <v>550</v>
      </c>
      <c r="E23" s="19">
        <v>530</v>
      </c>
      <c r="F23" s="26">
        <v>500</v>
      </c>
      <c r="G23" s="18">
        <v>490</v>
      </c>
      <c r="H23" s="19">
        <v>510</v>
      </c>
      <c r="I23" s="26">
        <v>490</v>
      </c>
      <c r="J23" s="18">
        <v>490</v>
      </c>
      <c r="K23" s="31">
        <v>520</v>
      </c>
      <c r="L23" s="17">
        <v>530</v>
      </c>
      <c r="M23" s="18"/>
      <c r="N23" s="19">
        <v>520</v>
      </c>
      <c r="O23" s="26"/>
      <c r="P23" s="18">
        <v>510</v>
      </c>
      <c r="Q23" s="19"/>
      <c r="R23" s="26">
        <v>510</v>
      </c>
      <c r="S23" s="18"/>
      <c r="T23" s="31"/>
      <c r="U23" s="33">
        <f t="shared" si="0"/>
        <v>490</v>
      </c>
      <c r="V23" s="34">
        <f t="shared" si="1"/>
        <v>550</v>
      </c>
      <c r="W23" s="36">
        <f t="shared" si="2"/>
        <v>514.61538461538464</v>
      </c>
      <c r="X23" s="1">
        <f t="shared" si="3"/>
        <v>510</v>
      </c>
    </row>
    <row r="24" spans="1:24" x14ac:dyDescent="0.3">
      <c r="A24" s="43"/>
      <c r="B24" s="6">
        <f t="shared" si="4"/>
        <v>5</v>
      </c>
      <c r="C24" s="17">
        <v>480</v>
      </c>
      <c r="D24" s="18">
        <v>450</v>
      </c>
      <c r="E24" s="19">
        <v>460</v>
      </c>
      <c r="F24" s="26">
        <v>455</v>
      </c>
      <c r="G24" s="18">
        <v>470</v>
      </c>
      <c r="H24" s="19">
        <v>470</v>
      </c>
      <c r="I24" s="26">
        <v>470</v>
      </c>
      <c r="J24" s="18">
        <v>490</v>
      </c>
      <c r="K24" s="31">
        <v>450</v>
      </c>
      <c r="L24" s="17">
        <v>450</v>
      </c>
      <c r="M24" s="18"/>
      <c r="N24" s="19">
        <v>450</v>
      </c>
      <c r="O24" s="26"/>
      <c r="P24" s="18">
        <v>460</v>
      </c>
      <c r="Q24" s="19"/>
      <c r="R24" s="26">
        <v>470</v>
      </c>
      <c r="S24" s="18"/>
      <c r="T24" s="31"/>
      <c r="U24" s="33">
        <f t="shared" si="0"/>
        <v>450</v>
      </c>
      <c r="V24" s="34">
        <f t="shared" si="1"/>
        <v>490</v>
      </c>
      <c r="W24" s="36">
        <f t="shared" si="2"/>
        <v>463.46153846153845</v>
      </c>
      <c r="X24" s="1">
        <f t="shared" si="3"/>
        <v>460</v>
      </c>
    </row>
    <row r="25" spans="1:24" x14ac:dyDescent="0.3">
      <c r="A25" s="43"/>
      <c r="B25" s="6">
        <f t="shared" si="4"/>
        <v>6</v>
      </c>
      <c r="C25" s="17">
        <v>420</v>
      </c>
      <c r="D25" s="18">
        <v>450</v>
      </c>
      <c r="E25" s="19">
        <v>430</v>
      </c>
      <c r="F25" s="26">
        <v>420</v>
      </c>
      <c r="G25" s="18">
        <v>420</v>
      </c>
      <c r="H25" s="19">
        <v>410</v>
      </c>
      <c r="I25" s="26">
        <v>430</v>
      </c>
      <c r="J25" s="18">
        <v>440</v>
      </c>
      <c r="K25" s="31">
        <v>430</v>
      </c>
      <c r="L25" s="17">
        <v>400</v>
      </c>
      <c r="M25" s="18"/>
      <c r="N25" s="19">
        <v>450</v>
      </c>
      <c r="O25" s="26"/>
      <c r="P25" s="18">
        <v>400</v>
      </c>
      <c r="Q25" s="19"/>
      <c r="R25" s="26">
        <v>430</v>
      </c>
      <c r="S25" s="18"/>
      <c r="T25" s="31"/>
      <c r="U25" s="33">
        <f t="shared" si="0"/>
        <v>400</v>
      </c>
      <c r="V25" s="34">
        <f t="shared" si="1"/>
        <v>450</v>
      </c>
      <c r="W25" s="36">
        <f t="shared" si="2"/>
        <v>425.38461538461536</v>
      </c>
      <c r="X25" s="1">
        <f t="shared" si="3"/>
        <v>430</v>
      </c>
    </row>
    <row r="26" spans="1:24" x14ac:dyDescent="0.3">
      <c r="A26" s="43"/>
      <c r="B26" s="6">
        <f t="shared" si="4"/>
        <v>7</v>
      </c>
      <c r="C26" s="17">
        <v>570</v>
      </c>
      <c r="D26" s="18">
        <v>550</v>
      </c>
      <c r="E26" s="19">
        <v>460</v>
      </c>
      <c r="F26" s="26">
        <v>460</v>
      </c>
      <c r="G26" s="18">
        <v>490</v>
      </c>
      <c r="H26" s="19">
        <v>450</v>
      </c>
      <c r="I26" s="26">
        <v>450</v>
      </c>
      <c r="J26" s="18">
        <v>450</v>
      </c>
      <c r="K26" s="31">
        <v>440</v>
      </c>
      <c r="L26" s="17">
        <v>450</v>
      </c>
      <c r="M26" s="18"/>
      <c r="N26" s="19">
        <v>450</v>
      </c>
      <c r="O26" s="26"/>
      <c r="P26" s="18">
        <v>420</v>
      </c>
      <c r="Q26" s="19"/>
      <c r="R26" s="26">
        <v>530</v>
      </c>
      <c r="S26" s="18"/>
      <c r="T26" s="31"/>
      <c r="U26" s="33">
        <f t="shared" si="0"/>
        <v>420</v>
      </c>
      <c r="V26" s="34">
        <f t="shared" si="1"/>
        <v>570</v>
      </c>
      <c r="W26" s="36">
        <f t="shared" si="2"/>
        <v>474.61538461538464</v>
      </c>
      <c r="X26" s="1">
        <f t="shared" si="3"/>
        <v>450</v>
      </c>
    </row>
    <row r="27" spans="1:24" x14ac:dyDescent="0.3">
      <c r="A27" s="43"/>
      <c r="B27" s="6">
        <f t="shared" si="4"/>
        <v>8</v>
      </c>
      <c r="C27" s="17">
        <v>380</v>
      </c>
      <c r="D27" s="18">
        <v>400</v>
      </c>
      <c r="E27" s="19">
        <v>380</v>
      </c>
      <c r="F27" s="26">
        <v>390</v>
      </c>
      <c r="G27" s="18">
        <v>390</v>
      </c>
      <c r="H27" s="19">
        <v>380</v>
      </c>
      <c r="I27" s="26">
        <v>380</v>
      </c>
      <c r="J27" s="18">
        <v>370</v>
      </c>
      <c r="K27" s="31">
        <v>400</v>
      </c>
      <c r="L27" s="17">
        <v>390</v>
      </c>
      <c r="M27" s="18"/>
      <c r="N27" s="19">
        <v>450</v>
      </c>
      <c r="O27" s="26"/>
      <c r="P27" s="18">
        <v>420</v>
      </c>
      <c r="Q27" s="19"/>
      <c r="R27" s="26">
        <v>400</v>
      </c>
      <c r="S27" s="18"/>
      <c r="T27" s="31"/>
      <c r="U27" s="33">
        <f t="shared" si="0"/>
        <v>370</v>
      </c>
      <c r="V27" s="34">
        <f t="shared" si="1"/>
        <v>450</v>
      </c>
      <c r="W27" s="36">
        <f t="shared" si="2"/>
        <v>394.61538461538464</v>
      </c>
      <c r="X27" s="1">
        <f t="shared" si="3"/>
        <v>390</v>
      </c>
    </row>
    <row r="28" spans="1:24" x14ac:dyDescent="0.3">
      <c r="A28" s="43"/>
      <c r="B28" s="6">
        <f t="shared" si="4"/>
        <v>9</v>
      </c>
      <c r="C28" s="17">
        <v>70</v>
      </c>
      <c r="D28" s="18">
        <v>90</v>
      </c>
      <c r="E28" s="19">
        <v>70</v>
      </c>
      <c r="F28" s="26">
        <v>75</v>
      </c>
      <c r="G28" s="18">
        <v>80</v>
      </c>
      <c r="H28" s="19">
        <v>70</v>
      </c>
      <c r="I28" s="26">
        <v>80</v>
      </c>
      <c r="J28" s="18">
        <v>85</v>
      </c>
      <c r="K28" s="31">
        <v>80</v>
      </c>
      <c r="L28" s="17">
        <v>80</v>
      </c>
      <c r="M28" s="18"/>
      <c r="N28" s="19">
        <v>70</v>
      </c>
      <c r="O28" s="26"/>
      <c r="P28" s="18">
        <v>80</v>
      </c>
      <c r="Q28" s="19"/>
      <c r="R28" s="26">
        <v>80</v>
      </c>
      <c r="S28" s="18"/>
      <c r="T28" s="31"/>
      <c r="U28" s="33">
        <f t="shared" si="0"/>
        <v>70</v>
      </c>
      <c r="V28" s="34">
        <f t="shared" si="1"/>
        <v>90</v>
      </c>
      <c r="W28" s="36">
        <f t="shared" si="2"/>
        <v>77.692307692307693</v>
      </c>
      <c r="X28" s="1">
        <f t="shared" si="3"/>
        <v>80</v>
      </c>
    </row>
    <row r="29" spans="1:24" x14ac:dyDescent="0.3">
      <c r="A29" s="43"/>
      <c r="B29" s="6">
        <f t="shared" si="4"/>
        <v>10</v>
      </c>
      <c r="C29" s="17">
        <v>300</v>
      </c>
      <c r="D29" s="18">
        <v>350</v>
      </c>
      <c r="E29" s="19">
        <v>250</v>
      </c>
      <c r="F29" s="26">
        <v>300</v>
      </c>
      <c r="G29" s="18">
        <v>310</v>
      </c>
      <c r="H29" s="19">
        <v>300</v>
      </c>
      <c r="I29" s="26">
        <v>300</v>
      </c>
      <c r="J29" s="18">
        <v>310</v>
      </c>
      <c r="K29" s="31">
        <v>300</v>
      </c>
      <c r="L29" s="17">
        <v>300</v>
      </c>
      <c r="M29" s="18"/>
      <c r="N29" s="19">
        <v>300</v>
      </c>
      <c r="O29" s="26"/>
      <c r="P29" s="18">
        <v>310</v>
      </c>
      <c r="Q29" s="19"/>
      <c r="R29" s="26">
        <v>300</v>
      </c>
      <c r="S29" s="18"/>
      <c r="T29" s="31"/>
      <c r="U29" s="33">
        <f t="shared" si="0"/>
        <v>250</v>
      </c>
      <c r="V29" s="34">
        <f t="shared" si="1"/>
        <v>350</v>
      </c>
      <c r="W29" s="36">
        <f t="shared" si="2"/>
        <v>302.30769230769232</v>
      </c>
      <c r="X29" s="1">
        <f t="shared" si="3"/>
        <v>300</v>
      </c>
    </row>
    <row r="30" spans="1:24" x14ac:dyDescent="0.3">
      <c r="A30" s="43"/>
      <c r="B30" s="6">
        <f t="shared" si="4"/>
        <v>11</v>
      </c>
      <c r="C30" s="17">
        <v>270</v>
      </c>
      <c r="D30" s="18">
        <v>300</v>
      </c>
      <c r="E30" s="19">
        <v>300</v>
      </c>
      <c r="F30" s="26">
        <v>290</v>
      </c>
      <c r="G30" s="18">
        <v>290</v>
      </c>
      <c r="H30" s="19">
        <v>290</v>
      </c>
      <c r="I30" s="26">
        <v>290</v>
      </c>
      <c r="J30" s="18">
        <v>300</v>
      </c>
      <c r="K30" s="31">
        <v>260</v>
      </c>
      <c r="L30" s="17">
        <v>280</v>
      </c>
      <c r="M30" s="18"/>
      <c r="N30" s="19">
        <v>280</v>
      </c>
      <c r="O30" s="26"/>
      <c r="P30" s="18">
        <v>310</v>
      </c>
      <c r="Q30" s="19"/>
      <c r="R30" s="26">
        <v>300</v>
      </c>
      <c r="S30" s="18"/>
      <c r="T30" s="31"/>
      <c r="U30" s="33">
        <f t="shared" si="0"/>
        <v>260</v>
      </c>
      <c r="V30" s="34">
        <f t="shared" si="1"/>
        <v>310</v>
      </c>
      <c r="W30" s="36">
        <f t="shared" si="2"/>
        <v>289.23076923076923</v>
      </c>
      <c r="X30" s="1">
        <f t="shared" si="3"/>
        <v>290</v>
      </c>
    </row>
    <row r="31" spans="1:24" x14ac:dyDescent="0.3">
      <c r="A31" s="43"/>
      <c r="B31" s="6">
        <f t="shared" si="4"/>
        <v>12</v>
      </c>
      <c r="C31" s="17">
        <v>300</v>
      </c>
      <c r="D31" s="18">
        <v>300</v>
      </c>
      <c r="E31" s="19">
        <v>315</v>
      </c>
      <c r="F31" s="26">
        <v>310</v>
      </c>
      <c r="G31" s="18">
        <v>320</v>
      </c>
      <c r="H31" s="19">
        <v>310</v>
      </c>
      <c r="I31" s="26">
        <v>320</v>
      </c>
      <c r="J31" s="18">
        <v>330</v>
      </c>
      <c r="K31" s="31">
        <v>325</v>
      </c>
      <c r="L31" s="17">
        <v>320</v>
      </c>
      <c r="M31" s="18"/>
      <c r="N31" s="19">
        <v>320</v>
      </c>
      <c r="O31" s="26"/>
      <c r="P31" s="18">
        <v>340</v>
      </c>
      <c r="Q31" s="19"/>
      <c r="R31" s="26">
        <v>300</v>
      </c>
      <c r="S31" s="18"/>
      <c r="T31" s="31"/>
      <c r="U31" s="33">
        <f t="shared" si="0"/>
        <v>300</v>
      </c>
      <c r="V31" s="34">
        <f t="shared" si="1"/>
        <v>340</v>
      </c>
      <c r="W31" s="36">
        <f t="shared" si="2"/>
        <v>316.15384615384613</v>
      </c>
      <c r="X31" s="1">
        <f t="shared" si="3"/>
        <v>320</v>
      </c>
    </row>
    <row r="32" spans="1:24" x14ac:dyDescent="0.3">
      <c r="A32" s="43"/>
      <c r="B32" s="6" t="s">
        <v>40</v>
      </c>
      <c r="C32" s="17">
        <v>360</v>
      </c>
      <c r="D32" s="18">
        <v>350</v>
      </c>
      <c r="E32" s="19">
        <v>360</v>
      </c>
      <c r="F32" s="26">
        <v>360</v>
      </c>
      <c r="G32" s="18">
        <v>360</v>
      </c>
      <c r="H32" s="19">
        <v>360</v>
      </c>
      <c r="I32" s="26">
        <v>360</v>
      </c>
      <c r="J32" s="18">
        <v>370</v>
      </c>
      <c r="K32" s="31">
        <v>360</v>
      </c>
      <c r="L32" s="17">
        <v>350</v>
      </c>
      <c r="M32" s="18"/>
      <c r="N32" s="19">
        <v>360</v>
      </c>
      <c r="O32" s="26"/>
      <c r="P32" s="18">
        <v>340</v>
      </c>
      <c r="Q32" s="19"/>
      <c r="R32" s="26">
        <v>350</v>
      </c>
      <c r="S32" s="18"/>
      <c r="T32" s="31"/>
      <c r="U32" s="33">
        <f t="shared" si="0"/>
        <v>340</v>
      </c>
      <c r="V32" s="34">
        <f t="shared" si="1"/>
        <v>370</v>
      </c>
      <c r="W32" s="36">
        <f t="shared" si="2"/>
        <v>356.92307692307691</v>
      </c>
      <c r="X32" s="1">
        <f t="shared" si="3"/>
        <v>360</v>
      </c>
    </row>
    <row r="33" spans="1:24" x14ac:dyDescent="0.3">
      <c r="A33" s="43"/>
      <c r="B33" s="6">
        <f>B31+1</f>
        <v>13</v>
      </c>
      <c r="C33" s="17">
        <v>80</v>
      </c>
      <c r="D33" s="18">
        <v>90</v>
      </c>
      <c r="E33" s="19">
        <v>100</v>
      </c>
      <c r="F33" s="26">
        <v>80</v>
      </c>
      <c r="G33" s="18">
        <v>85</v>
      </c>
      <c r="H33" s="19">
        <v>90</v>
      </c>
      <c r="I33" s="26">
        <v>90</v>
      </c>
      <c r="J33" s="18">
        <v>85</v>
      </c>
      <c r="K33" s="31">
        <v>80</v>
      </c>
      <c r="L33" s="17">
        <v>100</v>
      </c>
      <c r="M33" s="18"/>
      <c r="N33" s="19">
        <v>70</v>
      </c>
      <c r="O33" s="26"/>
      <c r="P33" s="18">
        <v>80</v>
      </c>
      <c r="Q33" s="19"/>
      <c r="R33" s="26">
        <v>90</v>
      </c>
      <c r="S33" s="18"/>
      <c r="T33" s="31"/>
      <c r="U33" s="33">
        <f t="shared" si="0"/>
        <v>70</v>
      </c>
      <c r="V33" s="34">
        <f t="shared" si="1"/>
        <v>100</v>
      </c>
      <c r="W33" s="36">
        <f t="shared" si="2"/>
        <v>86.15384615384616</v>
      </c>
      <c r="X33" s="1">
        <f t="shared" si="3"/>
        <v>85</v>
      </c>
    </row>
    <row r="34" spans="1:24" x14ac:dyDescent="0.3">
      <c r="A34" s="43"/>
      <c r="B34" s="6">
        <f>B33+1</f>
        <v>14</v>
      </c>
      <c r="C34" s="17">
        <v>90</v>
      </c>
      <c r="D34" s="18">
        <v>120</v>
      </c>
      <c r="E34" s="19">
        <v>100</v>
      </c>
      <c r="F34" s="26">
        <v>100</v>
      </c>
      <c r="G34" s="18">
        <v>110</v>
      </c>
      <c r="H34" s="19">
        <v>80</v>
      </c>
      <c r="I34" s="26">
        <v>100</v>
      </c>
      <c r="J34" s="18">
        <v>100</v>
      </c>
      <c r="K34" s="31">
        <v>100</v>
      </c>
      <c r="L34" s="17">
        <v>100</v>
      </c>
      <c r="M34" s="18"/>
      <c r="N34" s="19">
        <v>100</v>
      </c>
      <c r="O34" s="26"/>
      <c r="P34" s="18">
        <v>80</v>
      </c>
      <c r="Q34" s="19"/>
      <c r="R34" s="26">
        <v>100</v>
      </c>
      <c r="S34" s="18"/>
      <c r="T34" s="31"/>
      <c r="U34" s="33">
        <f t="shared" si="0"/>
        <v>80</v>
      </c>
      <c r="V34" s="34">
        <f t="shared" si="1"/>
        <v>120</v>
      </c>
      <c r="W34" s="36">
        <f t="shared" si="2"/>
        <v>98.461538461538467</v>
      </c>
      <c r="X34" s="1">
        <f t="shared" si="3"/>
        <v>100</v>
      </c>
    </row>
    <row r="35" spans="1:24" x14ac:dyDescent="0.3">
      <c r="A35" s="43"/>
      <c r="B35" s="6">
        <f>B34+1</f>
        <v>15</v>
      </c>
      <c r="C35" s="17">
        <v>160</v>
      </c>
      <c r="D35" s="18">
        <v>150</v>
      </c>
      <c r="E35" s="19">
        <v>150</v>
      </c>
      <c r="F35" s="26">
        <v>160</v>
      </c>
      <c r="G35" s="18">
        <v>160</v>
      </c>
      <c r="H35" s="19">
        <v>160</v>
      </c>
      <c r="I35" s="26">
        <v>160</v>
      </c>
      <c r="J35" s="18">
        <v>170</v>
      </c>
      <c r="K35" s="31">
        <v>150</v>
      </c>
      <c r="L35" s="17">
        <v>160</v>
      </c>
      <c r="M35" s="18"/>
      <c r="N35" s="19">
        <v>160</v>
      </c>
      <c r="O35" s="26"/>
      <c r="P35" s="18">
        <v>160</v>
      </c>
      <c r="Q35" s="19"/>
      <c r="R35" s="26">
        <v>170</v>
      </c>
      <c r="S35" s="18"/>
      <c r="T35" s="31"/>
      <c r="U35" s="33">
        <f t="shared" si="0"/>
        <v>150</v>
      </c>
      <c r="V35" s="34">
        <f t="shared" si="1"/>
        <v>170</v>
      </c>
      <c r="W35" s="36">
        <f t="shared" si="2"/>
        <v>159.23076923076923</v>
      </c>
      <c r="X35" s="1">
        <f t="shared" si="3"/>
        <v>160</v>
      </c>
    </row>
    <row r="36" spans="1:24" x14ac:dyDescent="0.3">
      <c r="A36" s="43"/>
      <c r="B36" s="6">
        <f>B35+1</f>
        <v>16</v>
      </c>
      <c r="C36" s="17">
        <v>70</v>
      </c>
      <c r="D36" s="18">
        <v>90</v>
      </c>
      <c r="E36" s="19">
        <v>100</v>
      </c>
      <c r="F36" s="26">
        <v>80</v>
      </c>
      <c r="G36" s="18">
        <v>85</v>
      </c>
      <c r="H36" s="19">
        <v>80</v>
      </c>
      <c r="I36" s="26">
        <v>90</v>
      </c>
      <c r="J36" s="18">
        <v>85</v>
      </c>
      <c r="K36" s="31">
        <v>70</v>
      </c>
      <c r="L36" s="17">
        <v>100</v>
      </c>
      <c r="M36" s="18"/>
      <c r="N36" s="19">
        <v>70</v>
      </c>
      <c r="O36" s="26"/>
      <c r="P36" s="18">
        <v>80</v>
      </c>
      <c r="Q36" s="19"/>
      <c r="R36" s="26">
        <v>80</v>
      </c>
      <c r="S36" s="18"/>
      <c r="T36" s="31"/>
      <c r="U36" s="33">
        <f t="shared" si="0"/>
        <v>70</v>
      </c>
      <c r="V36" s="34">
        <f t="shared" si="1"/>
        <v>100</v>
      </c>
      <c r="W36" s="36">
        <f t="shared" si="2"/>
        <v>83.07692307692308</v>
      </c>
      <c r="X36" s="1">
        <f t="shared" si="3"/>
        <v>80</v>
      </c>
    </row>
    <row r="37" spans="1:24" x14ac:dyDescent="0.3">
      <c r="A37" s="43"/>
      <c r="B37" s="6">
        <f>B36+1</f>
        <v>17</v>
      </c>
      <c r="C37" s="17">
        <v>70</v>
      </c>
      <c r="D37" s="18">
        <v>90</v>
      </c>
      <c r="E37" s="19">
        <v>100</v>
      </c>
      <c r="F37" s="26">
        <v>80</v>
      </c>
      <c r="G37" s="18">
        <v>80</v>
      </c>
      <c r="H37" s="19">
        <v>70</v>
      </c>
      <c r="I37" s="26">
        <v>80</v>
      </c>
      <c r="J37" s="18">
        <v>75</v>
      </c>
      <c r="K37" s="31">
        <v>80</v>
      </c>
      <c r="L37" s="17">
        <v>90</v>
      </c>
      <c r="M37" s="18"/>
      <c r="N37" s="19">
        <v>70</v>
      </c>
      <c r="O37" s="26"/>
      <c r="P37" s="18">
        <v>80</v>
      </c>
      <c r="Q37" s="19"/>
      <c r="R37" s="26">
        <v>70</v>
      </c>
      <c r="S37" s="18"/>
      <c r="T37" s="31"/>
      <c r="U37" s="33">
        <f t="shared" si="0"/>
        <v>70</v>
      </c>
      <c r="V37" s="34">
        <f t="shared" si="1"/>
        <v>100</v>
      </c>
      <c r="W37" s="36">
        <f t="shared" si="2"/>
        <v>79.615384615384613</v>
      </c>
      <c r="X37" s="1">
        <f t="shared" si="3"/>
        <v>80</v>
      </c>
    </row>
    <row r="38" spans="1:24" x14ac:dyDescent="0.3">
      <c r="A38" s="43"/>
      <c r="B38" s="6">
        <v>19</v>
      </c>
      <c r="C38" s="17">
        <v>70</v>
      </c>
      <c r="D38" s="18">
        <v>60</v>
      </c>
      <c r="E38" s="19">
        <v>70</v>
      </c>
      <c r="F38" s="26">
        <v>60</v>
      </c>
      <c r="G38" s="18">
        <v>65</v>
      </c>
      <c r="H38" s="19">
        <v>50</v>
      </c>
      <c r="I38" s="26">
        <v>60</v>
      </c>
      <c r="J38" s="18"/>
      <c r="K38" s="31">
        <v>60</v>
      </c>
      <c r="L38" s="17">
        <v>70</v>
      </c>
      <c r="M38" s="18"/>
      <c r="N38" s="19">
        <v>70</v>
      </c>
      <c r="O38" s="26"/>
      <c r="P38" s="18">
        <v>60</v>
      </c>
      <c r="Q38" s="19"/>
      <c r="R38" s="26">
        <v>70</v>
      </c>
      <c r="S38" s="18"/>
      <c r="T38" s="31"/>
      <c r="U38" s="33">
        <f t="shared" si="0"/>
        <v>50</v>
      </c>
      <c r="V38" s="34">
        <f t="shared" si="1"/>
        <v>70</v>
      </c>
      <c r="W38" s="36">
        <f t="shared" si="2"/>
        <v>63.75</v>
      </c>
      <c r="X38" s="1">
        <f t="shared" si="3"/>
        <v>62.5</v>
      </c>
    </row>
    <row r="39" spans="1:24" ht="15" thickBot="1" x14ac:dyDescent="0.35">
      <c r="A39" s="44"/>
      <c r="B39" s="7">
        <v>20</v>
      </c>
      <c r="C39" s="20">
        <v>70</v>
      </c>
      <c r="D39" s="21">
        <v>70</v>
      </c>
      <c r="E39" s="22">
        <v>70</v>
      </c>
      <c r="F39" s="27">
        <v>70</v>
      </c>
      <c r="G39" s="21">
        <v>65</v>
      </c>
      <c r="H39" s="22">
        <v>70</v>
      </c>
      <c r="I39" s="27">
        <v>70</v>
      </c>
      <c r="J39" s="21">
        <v>80</v>
      </c>
      <c r="K39" s="32">
        <v>60</v>
      </c>
      <c r="L39" s="20">
        <v>70</v>
      </c>
      <c r="M39" s="21"/>
      <c r="N39" s="22">
        <v>70</v>
      </c>
      <c r="O39" s="27"/>
      <c r="P39" s="21">
        <v>60</v>
      </c>
      <c r="Q39" s="22"/>
      <c r="R39" s="27">
        <v>70</v>
      </c>
      <c r="S39" s="21"/>
      <c r="T39" s="32"/>
      <c r="U39" s="33">
        <f t="shared" si="0"/>
        <v>60</v>
      </c>
      <c r="V39" s="34">
        <f t="shared" si="1"/>
        <v>80</v>
      </c>
      <c r="W39" s="36">
        <f t="shared" si="2"/>
        <v>68.84615384615384</v>
      </c>
      <c r="X39" s="1">
        <f t="shared" si="3"/>
        <v>70</v>
      </c>
    </row>
    <row r="40" spans="1:24" ht="15" thickTop="1" x14ac:dyDescent="0.3"/>
  </sheetData>
  <mergeCells count="12">
    <mergeCell ref="A20:A39"/>
    <mergeCell ref="C4:E4"/>
    <mergeCell ref="F4:H4"/>
    <mergeCell ref="I4:K4"/>
    <mergeCell ref="L4:N4"/>
    <mergeCell ref="L3:T3"/>
    <mergeCell ref="C3:K3"/>
    <mergeCell ref="C2:T2"/>
    <mergeCell ref="A6:A8"/>
    <mergeCell ref="A9:A19"/>
    <mergeCell ref="O4:Q4"/>
    <mergeCell ref="R4:T4"/>
  </mergeCells>
  <conditionalFormatting sqref="C6:T6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7:T7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8:T8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0:T20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1:T21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2:T22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3:T2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4:T24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5:T2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6:T26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7:T27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8:T2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9:T29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0:T30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1:T31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2:T3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3:T3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4:T34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5:T35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6:T3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7:T3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8:T3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9:T3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9:T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00007</dc:creator>
  <cp:lastModifiedBy>00007</cp:lastModifiedBy>
  <dcterms:created xsi:type="dcterms:W3CDTF">2019-03-05T08:32:24Z</dcterms:created>
  <dcterms:modified xsi:type="dcterms:W3CDTF">2019-03-12T08:30:48Z</dcterms:modified>
</cp:coreProperties>
</file>