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https://d.docs.live.net/be22b533aa954eb8/Desktop/2026 2027/sujets examens 2026/BTS TSMA 2026/TSMA/U51/publi/"/>
    </mc:Choice>
  </mc:AlternateContent>
  <xr:revisionPtr revIDLastSave="0" documentId="8_{D1284046-E59E-4A23-BA34-B9E2672EB525}" xr6:coauthVersionLast="47" xr6:coauthVersionMax="47" xr10:uidLastSave="{00000000-0000-0000-0000-000000000000}"/>
  <bookViews>
    <workbookView xWindow="-28920" yWindow="-120" windowWidth="29040" windowHeight="15720" xr2:uid="{00000000-000D-0000-FFFF-FFFF00000000}"/>
  </bookViews>
  <sheets>
    <sheet name="Barème_de_votre_sujet" sheetId="23" r:id="rId1"/>
  </sheets>
  <definedNames>
    <definedName name="_xlnm.Print_Area" localSheetId="0">Barème_de_votre_sujet!$A$1:$H$40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 i="23" l="1"/>
  <c r="F1" i="23"/>
  <c r="D1" i="23"/>
</calcChain>
</file>

<file path=xl/sharedStrings.xml><?xml version="1.0" encoding="utf-8"?>
<sst xmlns="http://schemas.openxmlformats.org/spreadsheetml/2006/main" count="65" uniqueCount="64">
  <si>
    <t>Question</t>
  </si>
  <si>
    <t>Eléments de correction / Indicateurs</t>
  </si>
  <si>
    <t>Q1</t>
  </si>
  <si>
    <t>Q2</t>
  </si>
  <si>
    <t>Q3</t>
  </si>
  <si>
    <t>Q4</t>
  </si>
  <si>
    <t>Q5</t>
  </si>
  <si>
    <t>Q6</t>
  </si>
  <si>
    <t>Q7</t>
  </si>
  <si>
    <t>Q8</t>
  </si>
  <si>
    <t>Q9</t>
  </si>
  <si>
    <t>Q10</t>
  </si>
  <si>
    <t>Q11</t>
  </si>
  <si>
    <t>Q12</t>
  </si>
  <si>
    <t>Q13</t>
  </si>
  <si>
    <t>Q14</t>
  </si>
  <si>
    <t>Q15</t>
  </si>
  <si>
    <t>Q16</t>
  </si>
  <si>
    <t>Q17</t>
  </si>
  <si>
    <t>Q18</t>
  </si>
  <si>
    <t>Q19</t>
  </si>
  <si>
    <t>Q20</t>
  </si>
  <si>
    <t>Q21</t>
  </si>
  <si>
    <t>Q22</t>
  </si>
  <si>
    <t>Q24</t>
  </si>
  <si>
    <r>
      <rPr>
        <b/>
        <sz val="22"/>
        <color theme="1"/>
        <rFont val="Arial Nova"/>
        <family val="2"/>
      </rPr>
      <t>N1</t>
    </r>
    <r>
      <rPr>
        <sz val="10"/>
        <color theme="1"/>
        <rFont val="Arial Nova"/>
        <family val="2"/>
      </rPr>
      <t xml:space="preserve"> Compétence non acquise</t>
    </r>
  </si>
  <si>
    <r>
      <rPr>
        <b/>
        <sz val="22"/>
        <color theme="1"/>
        <rFont val="Arial Nova"/>
        <family val="2"/>
      </rPr>
      <t>N2</t>
    </r>
    <r>
      <rPr>
        <sz val="10"/>
        <color theme="1"/>
        <rFont val="Arial Nova"/>
        <family val="2"/>
      </rPr>
      <t xml:space="preserve">
Compétence en cours d'acquisition non stabilisée</t>
    </r>
  </si>
  <si>
    <r>
      <rPr>
        <b/>
        <sz val="22"/>
        <color theme="1"/>
        <rFont val="Arial Nova"/>
        <family val="2"/>
      </rPr>
      <t>N3</t>
    </r>
    <r>
      <rPr>
        <sz val="10"/>
        <color theme="1"/>
        <rFont val="Arial Nova"/>
        <family val="2"/>
      </rPr>
      <t xml:space="preserve">
Compétence partiellement aquise</t>
    </r>
  </si>
  <si>
    <t>Bonus</t>
  </si>
  <si>
    <t>Partie 1</t>
  </si>
  <si>
    <t>Partie 2</t>
  </si>
  <si>
    <t>Partie 3</t>
  </si>
  <si>
    <t>Q23</t>
  </si>
  <si>
    <t>Q25</t>
  </si>
  <si>
    <t>Q26</t>
  </si>
  <si>
    <t>100 / 2 = 50 rangs</t>
  </si>
  <si>
    <t>Q27</t>
  </si>
  <si>
    <t>Q28</t>
  </si>
  <si>
    <t>Taille en guyot simple ou double, cordon de Royat</t>
  </si>
  <si>
    <r>
      <t xml:space="preserve">b = </t>
    </r>
    <r>
      <rPr>
        <sz val="16"/>
        <rFont val="Arial"/>
        <family val="2"/>
      </rPr>
      <t>arctg</t>
    </r>
    <r>
      <rPr>
        <sz val="16"/>
        <rFont val="Symbol"/>
        <family val="1"/>
        <charset val="2"/>
      </rPr>
      <t xml:space="preserve"> ( 15/100 ) = 8,53°</t>
    </r>
  </si>
  <si>
    <t>a)	Le signal RTK NTRIP est un signal GNSS corrigé qui permet la navigation automatique du robot.
b) La station GNSS RTK grâce à sa position de référence fixe et connue, calcule les erreurs détectées, les encode sous format RTCM et les envoie à un serveur NTRIP (Ntrip caster).
c) Le récepteur GNSS du robot se connecte aux serveur NTRIP via l’internet mobile via (GPRS, 3G, 4G, etc.) et demande les corrections de sa zone géographique.</t>
  </si>
  <si>
    <t>Le tracteur couvre la surface en 6,8 h. Le robot en 8,94 h pour 1 passage. Le tractoriste sera disponible durant près de 9 h pour la coactivité.
Augmentation = (2 × 8,94) - 6,8 = 11,08 h</t>
  </si>
  <si>
    <t>Pour le robot : 2,48 € et 12 kW.h
Pour le tracteur : 33,48 € et 316 kW.h  
Pour les 2 critères, le robot est plus pertinent : coût divisé par 13,5 et consommation énergétique par 26.</t>
  </si>
  <si>
    <t>Augmentation = (2 × 33,45) - 36,78 = 30,12 h</t>
  </si>
  <si>
    <t>D’après Annexe 5, puissance du robot = 10 kW ( quel que soit le robot choisi ).
Valeur &gt; aux 4,24 kW nécessaires. Le robot pourra bien franchir la pente en travaillant .</t>
  </si>
  <si>
    <r>
      <t>32 ha travaillés à 5,5 km.h</t>
    </r>
    <r>
      <rPr>
        <i/>
        <vertAlign val="superscript"/>
        <sz val="10"/>
        <rFont val="Arial Nova"/>
        <family val="2"/>
      </rPr>
      <t>-1</t>
    </r>
    <r>
      <rPr>
        <i/>
        <sz val="10"/>
        <rFont val="Arial Nova"/>
        <family val="2"/>
      </rPr>
      <t xml:space="preserve">
Temps travail = (32 × 5 000) / 5500 = 29,09 h
Temps majoré = 29,09 × 1,15 = 33,45 h</t>
    </r>
  </si>
  <si>
    <r>
      <t xml:space="preserve">En vin rouge hauteur de feuillage de 0,5 </t>
    </r>
    <r>
      <rPr>
        <sz val="10"/>
        <rFont val="Calibri"/>
        <family val="2"/>
      </rPr>
      <t>×</t>
    </r>
    <r>
      <rPr>
        <i/>
        <sz val="11.8"/>
        <rFont val="Arial Nova"/>
        <family val="2"/>
      </rPr>
      <t xml:space="preserve"> </t>
    </r>
    <r>
      <rPr>
        <i/>
        <sz val="10"/>
        <rFont val="Arial Nova"/>
        <family val="2"/>
      </rPr>
      <t xml:space="preserve">2 = 1 m ; en vin blanc 0,6 × 2 = 1,2 m.
Hauteur du rang minimale = 1,2 + 0,3 = 1,5 m mini les 3 versions ont suffisamment de dégagement sous arche.
En tenant compte de la déclivité de 25 % de certaines parcelles, le demi-tour du robot en bout de rang sera plus stable avec un </t>
    </r>
    <r>
      <rPr>
        <b/>
        <i/>
        <sz val="10"/>
        <rFont val="Arial Nova"/>
        <family val="2"/>
      </rPr>
      <t>L</t>
    </r>
    <r>
      <rPr>
        <i/>
        <sz val="10"/>
        <rFont val="Arial Nova"/>
        <family val="2"/>
      </rPr>
      <t xml:space="preserve"> (2 m sous arche et </t>
    </r>
    <r>
      <rPr>
        <b/>
        <i/>
        <sz val="10"/>
        <rFont val="Arial Nova"/>
        <family val="2"/>
      </rPr>
      <t xml:space="preserve">1590 mm </t>
    </r>
    <r>
      <rPr>
        <i/>
        <sz val="10"/>
        <rFont val="Arial Nova"/>
        <family val="2"/>
      </rPr>
      <t xml:space="preserve">de voie) comparativement à un </t>
    </r>
    <r>
      <rPr>
        <b/>
        <i/>
        <sz val="10"/>
        <rFont val="Arial Nova"/>
        <family val="2"/>
      </rPr>
      <t>M</t>
    </r>
    <r>
      <rPr>
        <i/>
        <sz val="10"/>
        <rFont val="Arial Nova"/>
        <family val="2"/>
      </rPr>
      <t xml:space="preserve"> qui n’a que 1160 mm de voie.
En tenant compte de la largeur du palissage qui varie selon l’état végétatif de 0,6 à 0,8 m, le choix sera le robot </t>
    </r>
    <r>
      <rPr>
        <b/>
        <i/>
        <sz val="10"/>
        <rFont val="Arial Nova"/>
        <family val="2"/>
      </rPr>
      <t>TED version L</t>
    </r>
    <r>
      <rPr>
        <i/>
        <sz val="10"/>
        <rFont val="Arial Nova"/>
        <family val="2"/>
      </rPr>
      <t>.</t>
    </r>
  </si>
  <si>
    <r>
      <t>Le robot TED travaille entre 100 m.h</t>
    </r>
    <r>
      <rPr>
        <i/>
        <vertAlign val="superscript"/>
        <sz val="10"/>
        <rFont val="Arial Nova"/>
        <family val="2"/>
      </rPr>
      <t>-1</t>
    </r>
    <r>
      <rPr>
        <i/>
        <sz val="10"/>
        <rFont val="Arial Nova"/>
        <family val="2"/>
      </rPr>
      <t xml:space="preserve"> et 4,5 km.h</t>
    </r>
    <r>
      <rPr>
        <i/>
        <vertAlign val="superscript"/>
        <sz val="10"/>
        <rFont val="Arial Nova"/>
        <family val="2"/>
      </rPr>
      <t>-1</t>
    </r>
    <r>
      <rPr>
        <i/>
        <sz val="10"/>
        <rFont val="Arial Nova"/>
        <family val="2"/>
      </rPr>
      <t>, il peut supporter un poids de 300 kg par perche, 600 kg au total.
Les outils passifs homologués sont tous les interceps mécaniques, les disques émotteurs, les décavaillonneuses avec une vitesse de travail suffisante.
Pour les étoiles bineuses, la vitesse de travail est un peu faible comparativement aux préconisations.
Ted peut effectuer du décavaillonnage en autonomie augmentée à V = 2,2 km.h</t>
    </r>
    <r>
      <rPr>
        <i/>
        <vertAlign val="superscript"/>
        <sz val="10"/>
        <rFont val="Arial Nova"/>
        <family val="2"/>
      </rPr>
      <t>-1</t>
    </r>
    <r>
      <rPr>
        <i/>
        <sz val="10"/>
        <rFont val="Arial Nova"/>
        <family val="2"/>
      </rPr>
      <t xml:space="preserve">
Les outils animés sont ceux de la gamme Evolt de Boisselet, meilleur travail au plus proche du pied en cas de vignes jeunes ou ceps très courbés.
En aucun cas les outils ne doivent dépasser du gabarit hors-tout du robot,  il est donc impossible de travailler l’interrang dans son intégralité.</t>
    </r>
  </si>
  <si>
    <t>Les temps de travail sont sensiblement identiques (5 h pour le robot et 4,6 h tractoriste)
Le travail en décavaillonnage est lent et demande une concentration importante du tractoriste, avec fatigabilité accrue.
Le robot peut effectuer ce travail sans grande valeur ajoutée pour décharger le tractoriste vers d’autres activités sur l’exploitation pour une durée de 5 h.
Cependant il faut tenir compte de la logistique inhérente au robot qui consomme 1h supplémentaire (chargement déchargement transport sur remorque pour la route).
Le robot en travaillant de manière autonome ou en coactivité supplante ou complémente le travail des tractoristes, et compte tenu de sa polyvalence il permet un travail sur le cycle végétatif tout au long de l’année.</t>
  </si>
  <si>
    <r>
      <t>P</t>
    </r>
    <r>
      <rPr>
        <vertAlign val="subscript"/>
        <sz val="11"/>
        <rFont val="Arial"/>
        <family val="2"/>
      </rPr>
      <t>moteurs</t>
    </r>
    <r>
      <rPr>
        <sz val="11"/>
        <rFont val="Arial"/>
        <family val="2"/>
      </rPr>
      <t xml:space="preserve"> = P</t>
    </r>
    <r>
      <rPr>
        <vertAlign val="subscript"/>
        <sz val="11"/>
        <rFont val="Arial"/>
        <family val="2"/>
      </rPr>
      <t>nécessaire</t>
    </r>
    <r>
      <rPr>
        <sz val="11"/>
        <rFont val="Arial"/>
        <family val="2"/>
      </rPr>
      <t xml:space="preserve"> / η</t>
    </r>
    <r>
      <rPr>
        <vertAlign val="subscript"/>
        <sz val="11"/>
        <rFont val="Arial"/>
        <family val="2"/>
      </rPr>
      <t>transmission</t>
    </r>
    <r>
      <rPr>
        <sz val="11"/>
        <rFont val="Arial"/>
        <family val="2"/>
      </rPr>
      <t xml:space="preserve"> = 3392 / 0,8 = 4240 W</t>
    </r>
  </si>
  <si>
    <t>Le travail de désherbage de la parcelle peut se faire sans souci dans la journée, puisqu’il représente un peu plus d’une demi-journée de travail.
M. Delisle devra équiper son robot d'une part en batteries standards puisque les batteries de type standard ont une capacité de 26 kWh ( &gt; aux 12 kWh nécessaires ),
d’autre part, le rapport 12/26 = 46 % , on gardera donc 54 % de capacité ( &gt; aux 20 % réclamés par M. Delisle ).</t>
  </si>
  <si>
    <r>
      <rPr>
        <b/>
        <sz val="11"/>
        <rFont val="Arial Nova"/>
        <family val="2"/>
      </rPr>
      <t>Environnemental :</t>
    </r>
    <r>
      <rPr>
        <sz val="11"/>
        <rFont val="Arial Nova"/>
      </rPr>
      <t xml:space="preserve">
Conversion en HVE donc objectif de réduction des IFT
Maintien des IAE car réduction importante des herbicides sur le rang
Si couverture du rang en enherbement maitrisé ceci va augmenter la biodiversité
Une partie du vignoble est déjà en AB
</t>
    </r>
    <r>
      <rPr>
        <b/>
        <sz val="11"/>
        <rFont val="Arial Nova"/>
        <family val="2"/>
      </rPr>
      <t>Pour cela les deux premiers indicateurs HVE sont atteignables.</t>
    </r>
    <r>
      <rPr>
        <sz val="11"/>
        <rFont val="Arial Nova"/>
      </rPr>
      <t xml:space="preserve">
</t>
    </r>
    <r>
      <rPr>
        <b/>
        <sz val="11"/>
        <rFont val="Arial Nova"/>
        <family val="2"/>
      </rPr>
      <t>Agronomique :</t>
    </r>
    <r>
      <rPr>
        <sz val="11"/>
        <rFont val="Arial Nova"/>
      </rPr>
      <t xml:space="preserve">
Le travail sur le rang en désherbage mécanique impose une fréquence d'intervention qui peut doubler
Certains travaux se font à faible vitesse et demandent plus de concentration ce qui rends les opérations plus fatigantes pour le tractoriste.
</t>
    </r>
    <r>
      <rPr>
        <b/>
        <sz val="11"/>
        <rFont val="Arial Nova"/>
        <family val="2"/>
      </rPr>
      <t>Économique :</t>
    </r>
    <r>
      <rPr>
        <sz val="11"/>
        <rFont val="Arial Nova"/>
      </rPr>
      <t xml:space="preserve">
Plus de passage = plus de consommation de carburant et usure accélérée 
Plus de passages = plus de charge de travail pour les tractoristes, déja chargés, PB de MO disponible 
Le robot enjambeur peut assurer la majorité de travaux sur le rang pour des vitesses comprises entre 0,1 et 4,5 km.h</t>
    </r>
    <r>
      <rPr>
        <vertAlign val="superscript"/>
        <sz val="11"/>
        <rFont val="Arial Nova"/>
        <family val="2"/>
      </rPr>
      <t>-1</t>
    </r>
    <r>
      <rPr>
        <sz val="11"/>
        <rFont val="Arial Nova"/>
      </rPr>
      <t xml:space="preserve"> 
Le robot consomme très peu d'énergie comparativement au tracteur (26 fois moins),
Si on met de côté le cout intrinsèque du robot le cout ramené à l'hectare est 13,5 fois moindre que celui du tracteur 
Le robot peut travailler en autonomie augmentée jusqu'à 2,2 km.h</t>
    </r>
    <r>
      <rPr>
        <vertAlign val="superscript"/>
        <sz val="11"/>
        <rFont val="Arial Nova"/>
        <family val="2"/>
      </rPr>
      <t>-1</t>
    </r>
    <r>
      <rPr>
        <sz val="11"/>
        <rFont val="Arial Nova"/>
      </rPr>
      <t xml:space="preserve"> libérant ainsi totalement le tractoriste vers d'autres activités.
</t>
    </r>
    <r>
      <rPr>
        <b/>
        <sz val="11"/>
        <rFont val="Arial Nova"/>
        <family val="2"/>
      </rPr>
      <t>MAIS</t>
    </r>
    <r>
      <rPr>
        <sz val="11"/>
        <rFont val="Arial Nova"/>
      </rPr>
      <t xml:space="preserve">
Il nécessite de la supervision pour des travaux conduits à plus de 2,2 km.h</t>
    </r>
    <r>
      <rPr>
        <vertAlign val="superscript"/>
        <sz val="11"/>
        <rFont val="Arial Nova"/>
        <family val="2"/>
      </rPr>
      <t xml:space="preserve">-1 </t>
    </r>
    <r>
      <rPr>
        <sz val="11"/>
        <rFont val="Arial Nova"/>
      </rPr>
      <t xml:space="preserve">la coactivité devient possible. 
Il ne peut pas travailler l'interrang. Il nécessite une logistique supplémentaire car il ne peut pas se déplacer sur route 
</t>
    </r>
    <r>
      <rPr>
        <b/>
        <sz val="11"/>
        <rFont val="Arial Nova"/>
        <family val="2"/>
      </rPr>
      <t>Choix du robot : TED version L avec batterie standard</t>
    </r>
  </si>
  <si>
    <t>Jusqu'à + 4 points bonus attribuables, soit 5 % des points du barème, pour récompenser la qualité de rédaction avec jusqu'à :
+ 2 pts pour la syntaxe ;
+ 2 pts pour l'orthographe.</t>
  </si>
  <si>
    <t>Écartement interrang de 2,5 m maximum, 2 m donc OK
Écartement intercep de 0,80 m minimum, 0,9 donc OK
AOC Gaillac minimum 4000 pieds par hectare, surface occupée par un pied 
S = 0,9 × 2 = 1,8 m²
Densité=  10000 / 1,8 = 5555 pieds/ha</t>
  </si>
  <si>
    <t>Nrangs =  100/2 = 50 rangs
Longueur travaillée : Ltravaillée = 50 × 100 = 5 000 m
Temps travail = (32 × 5 000) / (5 500) = 29,09 h 
Temps majoré = 58,18 × 1,15 = 33,45 h
Temps logistique = (32 × 100) / 320 × 20 = 200 minutes soit 3,33 h
Temps total = 33,45 + 3,33 = 36,78 h</t>
  </si>
  <si>
    <t>Ted peut travailler 6,5 ha au maximum par jour. 
1 ha &gt; 50 rangs sur 100 m avec interrang de 2 m. 
Temps travail = (6,5 × 5 000) / 4000 = 8,125 h.
Temps majoré = 8,125 × 1,10 = 8,94 h.</t>
  </si>
  <si>
    <r>
      <t>P</t>
    </r>
    <r>
      <rPr>
        <vertAlign val="subscript"/>
        <sz val="11"/>
        <rFont val="Arial"/>
        <family val="2"/>
      </rPr>
      <t>nécessaire</t>
    </r>
    <r>
      <rPr>
        <sz val="11"/>
        <rFont val="Arial"/>
        <family val="2"/>
      </rPr>
      <t>= 5 550 × 2,2 / 3,6 = 3 392 W</t>
    </r>
  </si>
  <si>
    <r>
      <t>2 ha = 20 000 m</t>
    </r>
    <r>
      <rPr>
        <i/>
        <vertAlign val="superscript"/>
        <sz val="10"/>
        <rFont val="Arial Nova"/>
        <family val="2"/>
      </rPr>
      <t>2</t>
    </r>
    <r>
      <rPr>
        <i/>
        <sz val="10"/>
        <rFont val="Arial Nova"/>
        <family val="2"/>
      </rPr>
      <t xml:space="preserve"> d’où L = S/l = 20 000 / 100 = 200 m de longueur 
D’où durée travail pour un rang = longueur rang / vitesse = 200 / 2200 = 0,09 h 
Durée désherbage parcelle = (0,09 ×  50 rangs) ×  1,1 = 4,95 h </t>
    </r>
  </si>
  <si>
    <r>
      <t>E</t>
    </r>
    <r>
      <rPr>
        <vertAlign val="subscript"/>
        <sz val="11"/>
        <rFont val="Arial"/>
        <family val="2"/>
      </rPr>
      <t>montée</t>
    </r>
    <r>
      <rPr>
        <sz val="11"/>
        <rFont val="Arial"/>
        <family val="2"/>
      </rPr>
      <t xml:space="preserve"> = P</t>
    </r>
    <r>
      <rPr>
        <vertAlign val="subscript"/>
        <sz val="11"/>
        <rFont val="Arial"/>
        <family val="2"/>
      </rPr>
      <t xml:space="preserve">moteurs </t>
    </r>
    <r>
      <rPr>
        <sz val="11"/>
        <rFont val="Arial"/>
        <family val="2"/>
      </rPr>
      <t>× temps pour un rang = 4 500 × 0,09 = 405 Wh = 0,4 kWh</t>
    </r>
  </si>
  <si>
    <t>Coût énergétique du robot = 12 × 0,2068 = 2,48 €</t>
  </si>
  <si>
    <r>
      <t>Depuis les courbes à N= 1600 tr.min</t>
    </r>
    <r>
      <rPr>
        <vertAlign val="superscript"/>
        <sz val="11"/>
        <rFont val="Arial"/>
        <family val="2"/>
      </rPr>
      <t>-1</t>
    </r>
    <r>
      <rPr>
        <sz val="11"/>
        <rFont val="Arial"/>
        <family val="2"/>
      </rPr>
      <t xml:space="preserve"> on a P = 53 KW et C</t>
    </r>
    <r>
      <rPr>
        <vertAlign val="subscript"/>
        <sz val="11"/>
        <rFont val="Arial"/>
        <family val="2"/>
      </rPr>
      <t xml:space="preserve">spé </t>
    </r>
    <r>
      <rPr>
        <sz val="11"/>
        <rFont val="Arial"/>
        <family val="2"/>
      </rPr>
      <t xml:space="preserve"> = 270 g.kW</t>
    </r>
    <r>
      <rPr>
        <vertAlign val="superscript"/>
        <sz val="11"/>
        <rFont val="Arial"/>
        <family val="2"/>
      </rPr>
      <t>-1</t>
    </r>
    <r>
      <rPr>
        <sz val="11"/>
        <rFont val="Arial"/>
        <family val="2"/>
      </rPr>
      <t>.h</t>
    </r>
    <r>
      <rPr>
        <vertAlign val="superscript"/>
        <sz val="11"/>
        <rFont val="Arial"/>
        <family val="2"/>
      </rPr>
      <t>-1</t>
    </r>
    <r>
      <rPr>
        <sz val="11"/>
        <rFont val="Arial"/>
        <family val="2"/>
      </rPr>
      <t>. 
D’où Préelle = 0,4 × 53 = 21,2 kW   
Donc Cmassique = Préelle × Cspé = 21,2 × 270 = 5724 g/h soit 5,72 kg/h.</t>
    </r>
  </si>
  <si>
    <r>
      <t>E</t>
    </r>
    <r>
      <rPr>
        <vertAlign val="subscript"/>
        <sz val="11"/>
        <rFont val="Arial"/>
        <family val="2"/>
      </rPr>
      <t>tracteur</t>
    </r>
    <r>
      <rPr>
        <sz val="11"/>
        <rFont val="Arial"/>
        <family val="2"/>
      </rPr>
      <t xml:space="preserve"> = C</t>
    </r>
    <r>
      <rPr>
        <vertAlign val="subscript"/>
        <sz val="11"/>
        <rFont val="Arial"/>
        <family val="2"/>
      </rPr>
      <t>massique</t>
    </r>
    <r>
      <rPr>
        <sz val="11"/>
        <rFont val="Arial"/>
        <family val="2"/>
      </rPr>
      <t xml:space="preserve"> × PCI × tps</t>
    </r>
    <r>
      <rPr>
        <vertAlign val="subscript"/>
        <sz val="11"/>
        <rFont val="Arial"/>
        <family val="2"/>
      </rPr>
      <t xml:space="preserve"> travail </t>
    </r>
    <r>
      <rPr>
        <sz val="11"/>
        <rFont val="Arial"/>
        <family val="2"/>
      </rPr>
      <t xml:space="preserve">= 5,72 × 12 × 4,6  = 316 kWh 
Coût énergétique = (Conso </t>
    </r>
    <r>
      <rPr>
        <vertAlign val="subscript"/>
        <sz val="11"/>
        <rFont val="Arial"/>
        <family val="2"/>
      </rPr>
      <t xml:space="preserve">massique </t>
    </r>
    <r>
      <rPr>
        <sz val="11"/>
        <rFont val="Arial"/>
        <family val="2"/>
      </rPr>
      <t>/ masse volumique) × prix × temps travail 
                          = (5,72 / 0,880)  × 1,12 × 4,6 = 33,48 €</t>
    </r>
  </si>
  <si>
    <t xml:space="preserve">Théo résultante statique sur x : 
 - ( Ftang C+ Ftang D ) + Fresistroul+ Foutil + P cos ( 270° + 8,53°) = 0
D'où A.N. :  Ftangentiel total = ( 0,05 × 2300) + 100 + 2300 × cos 261,5° 
                                          = 115 + 100 + 340 = 555  daN
</t>
  </si>
  <si>
    <r>
      <t>E</t>
    </r>
    <r>
      <rPr>
        <vertAlign val="subscript"/>
        <sz val="11"/>
        <rFont val="Arial"/>
        <family val="2"/>
      </rPr>
      <t xml:space="preserve">totale </t>
    </r>
    <r>
      <rPr>
        <sz val="11"/>
        <rFont val="Arial"/>
        <family val="2"/>
      </rPr>
      <t>= (E</t>
    </r>
    <r>
      <rPr>
        <vertAlign val="subscript"/>
        <sz val="11"/>
        <rFont val="Arial"/>
        <family val="2"/>
      </rPr>
      <t>montée</t>
    </r>
    <r>
      <rPr>
        <sz val="11"/>
        <rFont val="Arial"/>
        <family val="2"/>
      </rPr>
      <t xml:space="preserve"> × 25 ) + (E</t>
    </r>
    <r>
      <rPr>
        <vertAlign val="subscript"/>
        <sz val="11"/>
        <rFont val="Arial"/>
        <family val="2"/>
      </rPr>
      <t>montée</t>
    </r>
    <r>
      <rPr>
        <sz val="11"/>
        <rFont val="Arial"/>
        <family val="2"/>
      </rPr>
      <t xml:space="preserve"> × 25 ×  0,15) + (E</t>
    </r>
    <r>
      <rPr>
        <vertAlign val="subscript"/>
        <sz val="11"/>
        <rFont val="Arial"/>
        <family val="2"/>
      </rPr>
      <t>montée</t>
    </r>
    <r>
      <rPr>
        <sz val="11"/>
        <rFont val="Arial"/>
        <family val="2"/>
      </rPr>
      <t xml:space="preserve"> × 25  × 0,05)  = 12 kWh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</si>
</sst>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8"/>
      <name val="Calibri"/>
      <family val="2"/>
      <scheme val="minor"/>
    </font>
    <font>
      <u/>
      <sz val="11"/>
      <color theme="10"/>
      <name val="Calibri"/>
      <family val="2"/>
      <scheme val="minor"/>
    </font>
    <font>
      <sz val="11"/>
      <color theme="1"/>
      <name val="Arial Nova"/>
      <family val="2"/>
    </font>
    <font>
      <sz val="11"/>
      <name val="Arial Nova"/>
      <family val="2"/>
    </font>
    <font>
      <sz val="12"/>
      <color theme="1"/>
      <name val="Arial Nova"/>
      <family val="2"/>
    </font>
    <font>
      <b/>
      <sz val="10"/>
      <color rgb="FF000000"/>
      <name val="Arial Nova"/>
      <family val="2"/>
    </font>
    <font>
      <b/>
      <sz val="11"/>
      <name val="Arial Nova"/>
      <family val="2"/>
    </font>
    <font>
      <sz val="10"/>
      <color theme="1"/>
      <name val="Arial Nova"/>
      <family val="2"/>
    </font>
    <font>
      <b/>
      <sz val="22"/>
      <color theme="1"/>
      <name val="Arial Nova"/>
      <family val="2"/>
    </font>
    <font>
      <b/>
      <sz val="10"/>
      <color theme="1"/>
      <name val="Arial Nova"/>
      <family val="2"/>
    </font>
    <font>
      <b/>
      <i/>
      <sz val="10"/>
      <name val="Arial Nova"/>
      <family val="2"/>
    </font>
    <font>
      <i/>
      <sz val="10"/>
      <name val="Arial Nova"/>
      <family val="2"/>
    </font>
    <font>
      <i/>
      <sz val="10"/>
      <color theme="1"/>
      <name val="Arial Nova"/>
      <family val="2"/>
    </font>
    <font>
      <sz val="10"/>
      <name val="Calibri"/>
      <family val="2"/>
    </font>
    <font>
      <b/>
      <i/>
      <sz val="11"/>
      <color rgb="FF00B050"/>
      <name val="Arial Nova"/>
      <family val="2"/>
    </font>
    <font>
      <i/>
      <vertAlign val="superscript"/>
      <sz val="10"/>
      <name val="Arial Nova"/>
      <family val="2"/>
    </font>
    <font>
      <b/>
      <sz val="16"/>
      <color rgb="FFFF0000"/>
      <name val="Cambria"/>
      <family val="1"/>
    </font>
    <font>
      <sz val="16"/>
      <name val="Symbol"/>
      <family val="1"/>
      <charset val="2"/>
    </font>
    <font>
      <sz val="16"/>
      <name val="Arial"/>
      <family val="2"/>
    </font>
    <font>
      <sz val="11"/>
      <name val="Arial"/>
      <family val="2"/>
    </font>
    <font>
      <vertAlign val="subscript"/>
      <sz val="11"/>
      <name val="Arial"/>
      <family val="2"/>
    </font>
    <font>
      <vertAlign val="superscript"/>
      <sz val="11"/>
      <name val="Arial"/>
      <family val="2"/>
    </font>
    <font>
      <sz val="11"/>
      <name val="Arial Nova"/>
    </font>
    <font>
      <vertAlign val="superscript"/>
      <sz val="11"/>
      <name val="Arial Nova"/>
      <family val="2"/>
    </font>
    <font>
      <i/>
      <sz val="11.8"/>
      <name val="Arial Nova"/>
      <family val="2"/>
    </font>
  </fonts>
  <fills count="9">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BF8013"/>
        <bgColor indexed="64"/>
      </patternFill>
    </fill>
    <fill>
      <patternFill patternType="solid">
        <fgColor rgb="FFFF0000"/>
        <bgColor indexed="64"/>
      </patternFill>
    </fill>
  </fills>
  <borders count="7">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40">
    <xf numFmtId="0" fontId="0" fillId="0" borderId="0" xfId="0"/>
    <xf numFmtId="0" fontId="4" fillId="0" borderId="0" xfId="0" applyFont="1"/>
    <xf numFmtId="0" fontId="3" fillId="0" borderId="0" xfId="0" applyFont="1"/>
    <xf numFmtId="0" fontId="3" fillId="0" borderId="0" xfId="0" applyFont="1" applyAlignment="1">
      <alignment horizontal="center"/>
    </xf>
    <xf numFmtId="0" fontId="6" fillId="3" borderId="3" xfId="0" applyFont="1" applyFill="1" applyBorder="1" applyAlignment="1">
      <alignment horizontal="center" vertical="center" wrapText="1"/>
    </xf>
    <xf numFmtId="0" fontId="7" fillId="3" borderId="2" xfId="0" applyFont="1" applyFill="1" applyBorder="1" applyAlignment="1">
      <alignment vertical="center" wrapText="1"/>
    </xf>
    <xf numFmtId="0" fontId="8" fillId="3" borderId="2" xfId="0" applyFont="1" applyFill="1" applyBorder="1" applyAlignment="1">
      <alignment horizontal="center" vertical="center" wrapText="1"/>
    </xf>
    <xf numFmtId="9" fontId="10" fillId="3" borderId="1" xfId="0" applyNumberFormat="1" applyFont="1" applyFill="1" applyBorder="1" applyAlignment="1">
      <alignment horizontal="center" vertical="center"/>
    </xf>
    <xf numFmtId="9" fontId="10" fillId="3" borderId="2" xfId="0" quotePrefix="1" applyNumberFormat="1" applyFont="1" applyFill="1" applyBorder="1" applyAlignment="1">
      <alignment horizontal="center" vertical="center"/>
    </xf>
    <xf numFmtId="0" fontId="10" fillId="0" borderId="0" xfId="0" quotePrefix="1" applyFont="1" applyAlignment="1">
      <alignment vertical="center"/>
    </xf>
    <xf numFmtId="0" fontId="5" fillId="0" borderId="0" xfId="0" applyFont="1" applyAlignment="1">
      <alignment vertical="center"/>
    </xf>
    <xf numFmtId="0" fontId="11" fillId="7" borderId="3" xfId="0" applyFont="1" applyFill="1" applyBorder="1" applyAlignment="1">
      <alignment horizontal="center" vertical="center" wrapText="1"/>
    </xf>
    <xf numFmtId="0" fontId="12" fillId="0" borderId="3" xfId="0" quotePrefix="1" applyFont="1" applyBorder="1" applyAlignment="1">
      <alignment horizontal="left" vertical="top" wrapText="1"/>
    </xf>
    <xf numFmtId="0" fontId="13" fillId="0" borderId="3" xfId="0" applyFont="1" applyBorder="1" applyAlignment="1">
      <alignment horizontal="left" vertical="top" wrapText="1"/>
    </xf>
    <xf numFmtId="49" fontId="13" fillId="5" borderId="3" xfId="0" applyNumberFormat="1" applyFont="1" applyFill="1" applyBorder="1" applyAlignment="1" applyProtection="1">
      <alignment horizontal="center" vertical="top" wrapText="1"/>
      <protection locked="0"/>
    </xf>
    <xf numFmtId="0" fontId="13" fillId="5" borderId="3" xfId="0" applyFont="1" applyFill="1" applyBorder="1" applyAlignment="1" applyProtection="1">
      <alignment horizontal="center" vertical="top" wrapText="1"/>
      <protection locked="0"/>
    </xf>
    <xf numFmtId="0" fontId="8" fillId="0" borderId="0" xfId="0" applyFont="1" applyAlignment="1">
      <alignment vertical="center" wrapText="1"/>
    </xf>
    <xf numFmtId="0" fontId="3" fillId="0" borderId="0" xfId="0" applyFont="1" applyAlignment="1">
      <alignment wrapText="1"/>
    </xf>
    <xf numFmtId="164" fontId="8" fillId="0" borderId="0" xfId="0" applyNumberFormat="1" applyFont="1" applyAlignment="1">
      <alignment horizontal="center" vertical="center" wrapText="1"/>
    </xf>
    <xf numFmtId="0" fontId="11" fillId="8"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3" fillId="4" borderId="3" xfId="0" applyFont="1" applyFill="1" applyBorder="1" applyAlignment="1">
      <alignment horizontal="left" vertical="top" wrapText="1"/>
    </xf>
    <xf numFmtId="0" fontId="11" fillId="2"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17" fillId="0" borderId="3" xfId="0" applyFont="1" applyBorder="1" applyAlignment="1">
      <alignment vertical="top"/>
    </xf>
    <xf numFmtId="0" fontId="11" fillId="8" borderId="4"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2" fillId="0" borderId="3" xfId="0" quotePrefix="1" applyFont="1" applyBorder="1" applyAlignment="1">
      <alignment horizontal="left" vertical="center" wrapText="1"/>
    </xf>
    <xf numFmtId="0" fontId="12" fillId="0" borderId="6" xfId="0" applyFont="1" applyBorder="1" applyAlignment="1">
      <alignment horizontal="left" vertical="center" wrapText="1"/>
    </xf>
    <xf numFmtId="49" fontId="12" fillId="0" borderId="3" xfId="0" quotePrefix="1" applyNumberFormat="1" applyFont="1" applyBorder="1" applyAlignment="1">
      <alignment horizontal="left" vertical="center" wrapText="1"/>
    </xf>
    <xf numFmtId="0" fontId="18" fillId="0" borderId="3" xfId="0" applyFont="1" applyBorder="1" applyAlignment="1">
      <alignment vertical="center"/>
    </xf>
    <xf numFmtId="0" fontId="20" fillId="0" borderId="3" xfId="0" applyFont="1" applyBorder="1" applyAlignment="1">
      <alignment vertical="top" wrapText="1"/>
    </xf>
    <xf numFmtId="0" fontId="20" fillId="0" borderId="0" xfId="0" applyFont="1" applyAlignment="1">
      <alignment vertical="center"/>
    </xf>
    <xf numFmtId="0" fontId="20" fillId="0" borderId="3" xfId="0" applyFont="1" applyBorder="1" applyAlignment="1">
      <alignment vertical="center"/>
    </xf>
    <xf numFmtId="0" fontId="20" fillId="0" borderId="0" xfId="0" applyFont="1" applyAlignment="1">
      <alignment vertical="center" wrapText="1"/>
    </xf>
    <xf numFmtId="0" fontId="20" fillId="0" borderId="3" xfId="0" applyFont="1" applyBorder="1" applyAlignment="1">
      <alignment horizontal="left" vertical="center"/>
    </xf>
    <xf numFmtId="0" fontId="20" fillId="0" borderId="1" xfId="0" applyFont="1" applyBorder="1" applyAlignment="1">
      <alignment horizontal="left" vertical="center" wrapText="1"/>
    </xf>
    <xf numFmtId="0" fontId="20" fillId="0" borderId="3" xfId="0" applyFont="1" applyBorder="1" applyAlignment="1">
      <alignment horizontal="left" vertical="top" wrapText="1"/>
    </xf>
    <xf numFmtId="0" fontId="12" fillId="0" borderId="3" xfId="0" applyFont="1" applyBorder="1" applyAlignment="1">
      <alignment horizontal="left" vertical="center" wrapText="1"/>
    </xf>
    <xf numFmtId="0" fontId="4" fillId="0" borderId="3" xfId="1" applyFont="1" applyBorder="1" applyAlignment="1">
      <alignment horizontal="left" vertical="top" wrapText="1"/>
    </xf>
  </cellXfs>
  <cellStyles count="2">
    <cellStyle name="Lien hypertexte" xfId="1" builtinId="8"/>
    <cellStyle name="Normal" xfId="0" builtinId="0"/>
  </cellStyles>
  <dxfs count="0"/>
  <tableStyles count="0" defaultTableStyle="TableStyleMedium2" defaultPivotStyle="PivotStyleLight16"/>
  <colors>
    <mruColors>
      <color rgb="FFFF0000"/>
      <color rgb="FFBF8013"/>
      <color rgb="FFFF3300"/>
      <color rgb="FF006BB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pixabay.com/en/attention-exclamation-mark-sign-307030/" TargetMode="External"/><Relationship Id="rId1" Type="http://schemas.openxmlformats.org/officeDocument/2006/relationships/image" Target="../media/image1.png"/><Relationship Id="rId5" Type="http://schemas.openxmlformats.org/officeDocument/2006/relationships/image" Target="../media/image4.jpe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30</xdr:row>
      <xdr:rowOff>552359</xdr:rowOff>
    </xdr:from>
    <xdr:to>
      <xdr:col>10</xdr:col>
      <xdr:colOff>711719</xdr:colOff>
      <xdr:row>30</xdr:row>
      <xdr:rowOff>2081127</xdr:rowOff>
    </xdr:to>
    <xdr:pic>
      <xdr:nvPicPr>
        <xdr:cNvPr id="6" name="Imag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6561125" y="37989344"/>
          <a:ext cx="1696508" cy="1528768"/>
        </a:xfrm>
        <a:prstGeom prst="rect">
          <a:avLst/>
        </a:prstGeom>
      </xdr:spPr>
    </xdr:pic>
    <xdr:clientData/>
  </xdr:twoCellAnchor>
  <xdr:twoCellAnchor editAs="oneCell">
    <xdr:from>
      <xdr:col>1</xdr:col>
      <xdr:colOff>642938</xdr:colOff>
      <xdr:row>14</xdr:row>
      <xdr:rowOff>206375</xdr:rowOff>
    </xdr:from>
    <xdr:to>
      <xdr:col>1</xdr:col>
      <xdr:colOff>3635376</xdr:colOff>
      <xdr:row>14</xdr:row>
      <xdr:rowOff>2237344</xdr:rowOff>
    </xdr:to>
    <xdr:pic>
      <xdr:nvPicPr>
        <xdr:cNvPr id="1043" name="Picture 19">
          <a:extLst>
            <a:ext uri="{FF2B5EF4-FFF2-40B4-BE49-F238E27FC236}">
              <a16:creationId xmlns:a16="http://schemas.microsoft.com/office/drawing/2014/main" id="{00000000-0008-0000-0100-00001304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516063" y="9032875"/>
          <a:ext cx="2992438" cy="2030969"/>
        </a:xfrm>
        <a:prstGeom prst="rect">
          <a:avLst/>
        </a:prstGeom>
        <a:noFill/>
        <a:ln w="1">
          <a:noFill/>
          <a:miter lim="800000"/>
          <a:headEnd/>
          <a:tailEnd type="none" w="med" len="med"/>
        </a:ln>
        <a:effectLst/>
      </xdr:spPr>
    </xdr:pic>
    <xdr:clientData/>
  </xdr:twoCellAnchor>
  <xdr:twoCellAnchor editAs="oneCell">
    <xdr:from>
      <xdr:col>1</xdr:col>
      <xdr:colOff>527617</xdr:colOff>
      <xdr:row>1</xdr:row>
      <xdr:rowOff>38683</xdr:rowOff>
    </xdr:from>
    <xdr:to>
      <xdr:col>1</xdr:col>
      <xdr:colOff>4845617</xdr:colOff>
      <xdr:row>1</xdr:row>
      <xdr:rowOff>3156165</xdr:rowOff>
    </xdr:to>
    <xdr:pic>
      <xdr:nvPicPr>
        <xdr:cNvPr id="10" name="Imag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07469" y="1136480"/>
          <a:ext cx="4318000" cy="3117482"/>
        </a:xfrm>
        <a:prstGeom prst="rect">
          <a:avLst/>
        </a:prstGeom>
      </xdr:spPr>
    </xdr:pic>
    <xdr:clientData/>
  </xdr:twoCellAnchor>
  <xdr:twoCellAnchor editAs="oneCell">
    <xdr:from>
      <xdr:col>1</xdr:col>
      <xdr:colOff>385400</xdr:colOff>
      <xdr:row>7</xdr:row>
      <xdr:rowOff>1407309</xdr:rowOff>
    </xdr:from>
    <xdr:to>
      <xdr:col>1</xdr:col>
      <xdr:colOff>4981870</xdr:colOff>
      <xdr:row>7</xdr:row>
      <xdr:rowOff>5030688</xdr:rowOff>
    </xdr:to>
    <xdr:pic>
      <xdr:nvPicPr>
        <xdr:cNvPr id="8" name="Image 7">
          <a:extLst>
            <a:ext uri="{FF2B5EF4-FFF2-40B4-BE49-F238E27FC236}">
              <a16:creationId xmlns:a16="http://schemas.microsoft.com/office/drawing/2014/main" id="{C16410D8-7856-44B2-A4DD-9A7AF4389B2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65252" y="10173538"/>
          <a:ext cx="4596470" cy="362337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8"/>
  <sheetViews>
    <sheetView showGridLines="0" tabSelected="1" topLeftCell="A29" zoomScale="118" zoomScaleNormal="118" workbookViewId="0">
      <selection activeCell="N2" sqref="N2"/>
    </sheetView>
  </sheetViews>
  <sheetFormatPr baseColWidth="10" defaultRowHeight="14.25" x14ac:dyDescent="0.2"/>
  <cols>
    <col min="1" max="1" width="13.140625" style="3" customWidth="1"/>
    <col min="2" max="2" width="81" style="1" customWidth="1"/>
    <col min="3" max="3" width="14.5703125" style="2" hidden="1" customWidth="1"/>
    <col min="4" max="4" width="5" style="2" hidden="1" customWidth="1"/>
    <col min="5" max="5" width="24.5703125" style="2" hidden="1" customWidth="1"/>
    <col min="6" max="6" width="5.42578125" style="3" hidden="1" customWidth="1"/>
    <col min="7" max="7" width="24.5703125" style="2" hidden="1" customWidth="1"/>
    <col min="8" max="8" width="5.42578125" style="3" hidden="1" customWidth="1"/>
    <col min="9" max="9" width="5.5703125" style="2" customWidth="1"/>
    <col min="10" max="10" width="9.140625" style="2" customWidth="1"/>
    <col min="11" max="16384" width="11.42578125" style="2"/>
  </cols>
  <sheetData>
    <row r="1" spans="1:9" s="10" customFormat="1" ht="86.25" customHeight="1" x14ac:dyDescent="0.25">
      <c r="A1" s="4" t="s">
        <v>0</v>
      </c>
      <c r="B1" s="5" t="s">
        <v>1</v>
      </c>
      <c r="C1" s="6" t="s">
        <v>25</v>
      </c>
      <c r="D1" s="7" t="e">
        <f>#REF!</f>
        <v>#REF!</v>
      </c>
      <c r="E1" s="6" t="s">
        <v>26</v>
      </c>
      <c r="F1" s="8" t="e">
        <f>#REF!</f>
        <v>#REF!</v>
      </c>
      <c r="G1" s="6" t="s">
        <v>27</v>
      </c>
      <c r="H1" s="8" t="e">
        <f>#REF!</f>
        <v>#REF!</v>
      </c>
      <c r="I1" s="9"/>
    </row>
    <row r="2" spans="1:9" s="10" customFormat="1" ht="263.25" customHeight="1" x14ac:dyDescent="0.25">
      <c r="A2" s="11" t="s">
        <v>2</v>
      </c>
      <c r="B2" s="12"/>
      <c r="C2" s="13"/>
      <c r="D2" s="14"/>
      <c r="E2" s="13"/>
      <c r="F2" s="14"/>
      <c r="G2" s="13"/>
      <c r="H2" s="15"/>
      <c r="I2" s="9"/>
    </row>
    <row r="3" spans="1:9" s="10" customFormat="1" ht="87" customHeight="1" x14ac:dyDescent="0.25">
      <c r="A3" s="11" t="s">
        <v>3</v>
      </c>
      <c r="B3" s="27" t="s">
        <v>53</v>
      </c>
      <c r="C3" s="13"/>
      <c r="D3" s="14"/>
      <c r="E3" s="13"/>
      <c r="F3" s="14"/>
      <c r="G3" s="13"/>
      <c r="H3" s="15"/>
      <c r="I3" s="9"/>
    </row>
    <row r="4" spans="1:9" s="10" customFormat="1" ht="45.75" customHeight="1" x14ac:dyDescent="0.25">
      <c r="A4" s="11" t="s">
        <v>4</v>
      </c>
      <c r="B4" s="27" t="s">
        <v>38</v>
      </c>
      <c r="C4" s="13"/>
      <c r="D4" s="14"/>
      <c r="E4" s="13"/>
      <c r="F4" s="14"/>
      <c r="G4" s="13"/>
      <c r="H4" s="15"/>
      <c r="I4" s="9"/>
    </row>
    <row r="5" spans="1:9" s="10" customFormat="1" ht="112.5" customHeight="1" x14ac:dyDescent="0.25">
      <c r="A5" s="11" t="s">
        <v>5</v>
      </c>
      <c r="B5" s="27" t="s">
        <v>54</v>
      </c>
      <c r="C5" s="13"/>
      <c r="D5" s="14"/>
      <c r="E5" s="13"/>
      <c r="F5" s="14"/>
      <c r="G5" s="13"/>
      <c r="H5" s="15"/>
      <c r="I5" s="9"/>
    </row>
    <row r="6" spans="1:9" s="17" customFormat="1" ht="45.75" customHeight="1" x14ac:dyDescent="0.2">
      <c r="A6" s="11" t="s">
        <v>6</v>
      </c>
      <c r="B6" s="12" t="s">
        <v>45</v>
      </c>
      <c r="C6" s="13"/>
      <c r="D6" s="14"/>
      <c r="E6" s="13"/>
      <c r="F6" s="14"/>
      <c r="G6" s="13"/>
      <c r="H6" s="15"/>
      <c r="I6" s="16"/>
    </row>
    <row r="7" spans="1:9" s="17" customFormat="1" ht="51.75" customHeight="1" x14ac:dyDescent="0.2">
      <c r="A7" s="11" t="s">
        <v>7</v>
      </c>
      <c r="B7" s="28" t="s">
        <v>43</v>
      </c>
      <c r="C7" s="13"/>
      <c r="D7" s="14"/>
      <c r="E7" s="13"/>
      <c r="F7" s="14"/>
      <c r="G7" s="13"/>
      <c r="H7" s="15"/>
      <c r="I7" s="16"/>
    </row>
    <row r="8" spans="1:9" s="17" customFormat="1" ht="399.95" customHeight="1" x14ac:dyDescent="0.2">
      <c r="A8" s="11" t="s">
        <v>8</v>
      </c>
      <c r="B8" s="12" t="s">
        <v>46</v>
      </c>
      <c r="C8" s="13"/>
      <c r="D8" s="14"/>
      <c r="E8" s="13"/>
      <c r="F8" s="14"/>
      <c r="G8" s="13"/>
      <c r="H8" s="15"/>
      <c r="I8" s="18"/>
    </row>
    <row r="9" spans="1:9" s="3" customFormat="1" ht="152.25" customHeight="1" x14ac:dyDescent="0.2">
      <c r="A9" s="11" t="s">
        <v>9</v>
      </c>
      <c r="B9" s="27" t="s">
        <v>47</v>
      </c>
      <c r="C9" s="13"/>
      <c r="D9" s="14"/>
      <c r="E9" s="13"/>
      <c r="F9" s="14"/>
      <c r="G9" s="13"/>
      <c r="H9" s="15"/>
      <c r="I9" s="2"/>
    </row>
    <row r="10" spans="1:9" s="3" customFormat="1" ht="86.25" customHeight="1" x14ac:dyDescent="0.2">
      <c r="A10" s="11" t="s">
        <v>10</v>
      </c>
      <c r="B10" s="12" t="s">
        <v>40</v>
      </c>
      <c r="C10" s="13"/>
      <c r="D10" s="14"/>
      <c r="E10" s="13"/>
      <c r="F10" s="14"/>
      <c r="G10" s="13"/>
      <c r="H10" s="15"/>
      <c r="I10" s="2"/>
    </row>
    <row r="11" spans="1:9" s="3" customFormat="1" ht="60" customHeight="1" x14ac:dyDescent="0.2">
      <c r="A11" s="11" t="s">
        <v>11</v>
      </c>
      <c r="B11" s="27" t="s">
        <v>55</v>
      </c>
      <c r="C11" s="13"/>
      <c r="D11" s="14"/>
      <c r="E11" s="13"/>
      <c r="F11" s="14"/>
      <c r="G11" s="13"/>
      <c r="H11" s="15"/>
      <c r="I11" s="2"/>
    </row>
    <row r="12" spans="1:9" s="3" customFormat="1" ht="45.75" customHeight="1" x14ac:dyDescent="0.2">
      <c r="A12" s="11" t="s">
        <v>12</v>
      </c>
      <c r="B12" s="29" t="s">
        <v>41</v>
      </c>
      <c r="C12" s="13"/>
      <c r="D12" s="14"/>
      <c r="E12" s="13"/>
      <c r="F12" s="14"/>
      <c r="G12" s="13"/>
      <c r="H12" s="15"/>
      <c r="I12" s="2"/>
    </row>
    <row r="13" spans="1:9" s="3" customFormat="1" ht="135.75" customHeight="1" x14ac:dyDescent="0.2">
      <c r="A13" s="11" t="s">
        <v>13</v>
      </c>
      <c r="B13" s="12" t="s">
        <v>48</v>
      </c>
      <c r="C13" s="13"/>
      <c r="D13" s="14"/>
      <c r="E13" s="13"/>
      <c r="F13" s="14"/>
      <c r="G13" s="13"/>
      <c r="H13" s="15"/>
      <c r="I13" s="2"/>
    </row>
    <row r="14" spans="1:9" s="3" customFormat="1" ht="61.5" customHeight="1" x14ac:dyDescent="0.2">
      <c r="A14" s="19" t="s">
        <v>14</v>
      </c>
      <c r="B14" s="30" t="s">
        <v>39</v>
      </c>
      <c r="C14" s="13"/>
      <c r="D14" s="14"/>
      <c r="E14" s="13"/>
      <c r="F14" s="14"/>
      <c r="G14" s="13"/>
      <c r="H14" s="15"/>
      <c r="I14" s="2"/>
    </row>
    <row r="15" spans="1:9" s="3" customFormat="1" ht="185.25" customHeight="1" x14ac:dyDescent="0.2">
      <c r="A15" s="19" t="s">
        <v>15</v>
      </c>
      <c r="B15" s="24"/>
      <c r="C15" s="13"/>
      <c r="D15" s="14"/>
      <c r="E15" s="13"/>
      <c r="F15" s="14"/>
      <c r="G15" s="13"/>
      <c r="H15" s="15"/>
      <c r="I15" s="2"/>
    </row>
    <row r="16" spans="1:9" s="3" customFormat="1" ht="90" customHeight="1" x14ac:dyDescent="0.2">
      <c r="A16" s="19" t="s">
        <v>16</v>
      </c>
      <c r="B16" s="31" t="s">
        <v>62</v>
      </c>
      <c r="C16" s="13"/>
      <c r="D16" s="14"/>
      <c r="E16" s="13"/>
      <c r="F16" s="14"/>
      <c r="G16" s="13"/>
      <c r="H16" s="15"/>
      <c r="I16" s="2"/>
    </row>
    <row r="17" spans="1:9" s="3" customFormat="1" ht="51" customHeight="1" x14ac:dyDescent="0.2">
      <c r="A17" s="19" t="s">
        <v>17</v>
      </c>
      <c r="B17" s="32" t="s">
        <v>56</v>
      </c>
      <c r="C17" s="13"/>
      <c r="D17" s="14"/>
      <c r="E17" s="13"/>
      <c r="F17" s="14"/>
      <c r="G17" s="13"/>
      <c r="H17" s="15"/>
      <c r="I17" s="2"/>
    </row>
    <row r="18" spans="1:9" s="3" customFormat="1" ht="77.25" customHeight="1" x14ac:dyDescent="0.2">
      <c r="A18" s="19" t="s">
        <v>18</v>
      </c>
      <c r="B18" s="33" t="s">
        <v>49</v>
      </c>
      <c r="C18" s="13"/>
      <c r="D18" s="14"/>
      <c r="E18" s="13"/>
      <c r="F18" s="14"/>
      <c r="G18" s="13"/>
      <c r="H18" s="15"/>
      <c r="I18" s="2"/>
    </row>
    <row r="19" spans="1:9" s="3" customFormat="1" ht="52.5" customHeight="1" x14ac:dyDescent="0.2">
      <c r="A19" s="19" t="s">
        <v>19</v>
      </c>
      <c r="B19" s="34" t="s">
        <v>44</v>
      </c>
      <c r="C19" s="13"/>
      <c r="D19" s="14"/>
      <c r="E19" s="13"/>
      <c r="F19" s="14"/>
      <c r="G19" s="13"/>
      <c r="H19" s="15"/>
      <c r="I19" s="2"/>
    </row>
    <row r="20" spans="1:9" s="3" customFormat="1" ht="48.75" customHeight="1" x14ac:dyDescent="0.2">
      <c r="A20" s="19" t="s">
        <v>20</v>
      </c>
      <c r="B20" s="33" t="s">
        <v>35</v>
      </c>
      <c r="C20" s="13"/>
      <c r="D20" s="14"/>
      <c r="E20" s="13"/>
      <c r="F20" s="14"/>
      <c r="G20" s="13"/>
      <c r="H20" s="15"/>
      <c r="I20" s="2"/>
    </row>
    <row r="21" spans="1:9" s="3" customFormat="1" ht="73.5" customHeight="1" x14ac:dyDescent="0.2">
      <c r="A21" s="19" t="s">
        <v>21</v>
      </c>
      <c r="B21" s="38" t="s">
        <v>57</v>
      </c>
      <c r="C21" s="13"/>
      <c r="D21" s="14"/>
      <c r="E21" s="13"/>
      <c r="F21" s="14"/>
      <c r="G21" s="13"/>
      <c r="H21" s="15"/>
      <c r="I21" s="2"/>
    </row>
    <row r="22" spans="1:9" s="3" customFormat="1" ht="57" customHeight="1" x14ac:dyDescent="0.2">
      <c r="A22" s="19" t="s">
        <v>22</v>
      </c>
      <c r="B22" s="35" t="s">
        <v>58</v>
      </c>
      <c r="C22" s="13"/>
      <c r="D22" s="14"/>
      <c r="E22" s="13"/>
      <c r="F22" s="14"/>
      <c r="G22" s="13"/>
      <c r="H22" s="15"/>
      <c r="I22" s="2"/>
    </row>
    <row r="23" spans="1:9" s="3" customFormat="1" ht="70.5" customHeight="1" x14ac:dyDescent="0.2">
      <c r="A23" s="19" t="s">
        <v>23</v>
      </c>
      <c r="B23" s="35" t="s">
        <v>63</v>
      </c>
      <c r="C23" s="13"/>
      <c r="D23" s="14"/>
      <c r="E23" s="13"/>
      <c r="F23" s="14"/>
      <c r="G23" s="13"/>
      <c r="H23" s="15"/>
      <c r="I23" s="2"/>
    </row>
    <row r="24" spans="1:9" s="3" customFormat="1" ht="162" customHeight="1" x14ac:dyDescent="0.2">
      <c r="A24" s="26" t="s">
        <v>32</v>
      </c>
      <c r="B24" s="36" t="s">
        <v>50</v>
      </c>
      <c r="C24" s="13"/>
      <c r="D24" s="14"/>
      <c r="E24" s="13"/>
      <c r="F24" s="14"/>
      <c r="G24" s="13"/>
      <c r="H24" s="15"/>
      <c r="I24" s="2"/>
    </row>
    <row r="25" spans="1:9" s="3" customFormat="1" ht="70.5" customHeight="1" x14ac:dyDescent="0.2">
      <c r="A25" s="25" t="s">
        <v>24</v>
      </c>
      <c r="B25" s="33" t="s">
        <v>59</v>
      </c>
      <c r="C25" s="13"/>
      <c r="D25" s="14"/>
      <c r="E25" s="13"/>
      <c r="F25" s="14"/>
      <c r="G25" s="13"/>
      <c r="H25" s="15"/>
      <c r="I25" s="2"/>
    </row>
    <row r="26" spans="1:9" s="3" customFormat="1" ht="90" customHeight="1" x14ac:dyDescent="0.2">
      <c r="A26" s="19" t="s">
        <v>33</v>
      </c>
      <c r="B26" s="31" t="s">
        <v>60</v>
      </c>
      <c r="C26" s="13"/>
      <c r="D26" s="14"/>
      <c r="E26" s="13"/>
      <c r="F26" s="14"/>
      <c r="G26" s="13"/>
      <c r="H26" s="15"/>
      <c r="I26" s="2"/>
    </row>
    <row r="27" spans="1:9" s="3" customFormat="1" ht="70.5" customHeight="1" x14ac:dyDescent="0.2">
      <c r="A27" s="19" t="s">
        <v>34</v>
      </c>
      <c r="B27" s="31" t="s">
        <v>61</v>
      </c>
      <c r="C27" s="13"/>
      <c r="D27" s="14"/>
      <c r="E27" s="13"/>
      <c r="F27" s="14"/>
      <c r="G27" s="13"/>
      <c r="H27" s="15"/>
      <c r="I27" s="2"/>
    </row>
    <row r="28" spans="1:9" s="3" customFormat="1" ht="70.5" customHeight="1" x14ac:dyDescent="0.2">
      <c r="A28" s="19" t="s">
        <v>36</v>
      </c>
      <c r="B28" s="37" t="s">
        <v>42</v>
      </c>
      <c r="C28" s="13"/>
      <c r="D28" s="14"/>
      <c r="E28" s="13"/>
      <c r="F28" s="14"/>
      <c r="G28" s="13"/>
      <c r="H28" s="15"/>
      <c r="I28" s="2"/>
    </row>
    <row r="29" spans="1:9" s="3" customFormat="1" ht="409.5" customHeight="1" x14ac:dyDescent="0.2">
      <c r="A29" s="20" t="s">
        <v>37</v>
      </c>
      <c r="B29" s="39" t="s">
        <v>51</v>
      </c>
      <c r="C29" s="13"/>
      <c r="D29" s="14"/>
      <c r="E29" s="13"/>
      <c r="F29" s="14"/>
      <c r="G29" s="13"/>
      <c r="H29" s="15"/>
      <c r="I29" s="2"/>
    </row>
    <row r="30" spans="1:9" ht="23.25" hidden="1" customHeight="1" x14ac:dyDescent="0.2">
      <c r="A30" s="22" t="s">
        <v>24</v>
      </c>
      <c r="B30" s="12"/>
      <c r="C30" s="21"/>
      <c r="D30" s="14"/>
      <c r="E30" s="13"/>
      <c r="F30" s="14"/>
      <c r="G30" s="13"/>
      <c r="H30" s="15"/>
    </row>
    <row r="31" spans="1:9" ht="186.75" customHeight="1" x14ac:dyDescent="0.2">
      <c r="A31" s="23" t="s">
        <v>28</v>
      </c>
      <c r="B31" s="12" t="s">
        <v>52</v>
      </c>
      <c r="C31" s="13"/>
      <c r="D31" s="14"/>
      <c r="E31" s="13"/>
      <c r="F31" s="14"/>
      <c r="G31" s="13"/>
      <c r="H31" s="15"/>
    </row>
    <row r="33" spans="1:2" ht="5.25" customHeight="1" x14ac:dyDescent="0.2"/>
    <row r="34" spans="1:2" x14ac:dyDescent="0.2">
      <c r="A34" s="11"/>
      <c r="B34" s="1" t="s">
        <v>29</v>
      </c>
    </row>
    <row r="35" spans="1:2" ht="5.25" customHeight="1" x14ac:dyDescent="0.2"/>
    <row r="36" spans="1:2" x14ac:dyDescent="0.2">
      <c r="A36" s="19"/>
      <c r="B36" s="1" t="s">
        <v>30</v>
      </c>
    </row>
    <row r="37" spans="1:2" ht="6.75" customHeight="1" x14ac:dyDescent="0.2"/>
    <row r="38" spans="1:2" x14ac:dyDescent="0.2">
      <c r="A38" s="20"/>
      <c r="B38" s="1" t="s">
        <v>31</v>
      </c>
    </row>
  </sheetData>
  <sheetProtection selectLockedCells="1"/>
  <phoneticPr fontId="1" type="noConversion"/>
  <pageMargins left="0.39370078740157483" right="0.39370078740157483" top="0.39370078740157483" bottom="0.39370078740157483" header="0.31496062992125984" footer="0.31496062992125984"/>
  <pageSetup paperSize="9" scale="93"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Barème_de_votre_sujet</vt:lpstr>
      <vt:lpstr>Barème_de_votre_sujet!Zone_d_impression</vt:lpstr>
    </vt:vector>
  </TitlesOfParts>
  <Company>Rectorat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Claude POJOLAT</dc:creator>
  <cp:lastModifiedBy>fdelepee@portail-sti.fr</cp:lastModifiedBy>
  <cp:lastPrinted>2025-12-19T18:01:10Z</cp:lastPrinted>
  <dcterms:created xsi:type="dcterms:W3CDTF">2018-07-19T12:19:57Z</dcterms:created>
  <dcterms:modified xsi:type="dcterms:W3CDTF">2026-06-12T08:12:44Z</dcterms:modified>
</cp:coreProperties>
</file>