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acgrenoblefr-my.sharepoint.com/personal/christophe_guichou_ac-grenoble_fr/Documents/Champollion/TP HYDRAO/TP_SI_HYDRAO_INFORMATION/"/>
    </mc:Choice>
  </mc:AlternateContent>
  <xr:revisionPtr revIDLastSave="65" documentId="8_{5EC1E43B-99A8-4F25-8819-F06393595B0C}" xr6:coauthVersionLast="47" xr6:coauthVersionMax="47" xr10:uidLastSave="{37B75B2E-EC2C-40C0-A40E-42598039F1A3}"/>
  <bookViews>
    <workbookView xWindow="-120" yWindow="-120" windowWidth="20730" windowHeight="110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E8" i="1" l="1"/>
  <c r="D24" i="1" l="1"/>
  <c r="K23" i="1" s="1"/>
  <c r="F8" i="1"/>
  <c r="E12" i="1" l="1"/>
  <c r="F12" i="1"/>
  <c r="K24" i="1"/>
</calcChain>
</file>

<file path=xl/sharedStrings.xml><?xml version="1.0" encoding="utf-8"?>
<sst xmlns="http://schemas.openxmlformats.org/spreadsheetml/2006/main" count="44" uniqueCount="36">
  <si>
    <r>
      <t>Débit Q</t>
    </r>
    <r>
      <rPr>
        <b/>
        <vertAlign val="subscript"/>
        <sz val="11"/>
        <color theme="1"/>
        <rFont val="Calibri"/>
        <family val="2"/>
        <scheme val="minor"/>
      </rPr>
      <t>mesuré</t>
    </r>
    <r>
      <rPr>
        <b/>
        <sz val="11"/>
        <color theme="1"/>
        <rFont val="Calibri"/>
        <family val="2"/>
        <scheme val="minor"/>
      </rPr>
      <t xml:space="preserve"> (L/min)</t>
    </r>
  </si>
  <si>
    <r>
      <t>Fréquence f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(Hz)</t>
    </r>
  </si>
  <si>
    <t>Durée d (s)</t>
  </si>
  <si>
    <t>Volume écoulé (L)</t>
  </si>
  <si>
    <t>mini</t>
  </si>
  <si>
    <t>maxi</t>
  </si>
  <si>
    <t>Exigence</t>
  </si>
  <si>
    <t>Ecart L-C (%)</t>
  </si>
  <si>
    <r>
      <t>Fréquence f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(Hz)</t>
    </r>
  </si>
  <si>
    <t>Nombre de tours de turbine par L</t>
  </si>
  <si>
    <t>Erreur absolue :</t>
  </si>
  <si>
    <t>Erreur relative :</t>
  </si>
  <si>
    <t>Réglage d'usine du pommeau (tr/L)</t>
  </si>
  <si>
    <t>Incertitude débimètre</t>
  </si>
  <si>
    <t>Entrez la valeur</t>
  </si>
  <si>
    <t>Q3</t>
  </si>
  <si>
    <t>MESURE</t>
  </si>
  <si>
    <t>SIMULATION</t>
  </si>
  <si>
    <t>Q5</t>
  </si>
  <si>
    <t>Q4</t>
  </si>
  <si>
    <t>Volume d'eau simulé (L)</t>
  </si>
  <si>
    <t>Ecart S-C (%)</t>
  </si>
  <si>
    <t>Ecart S-L (%)</t>
  </si>
  <si>
    <t>tr/L</t>
  </si>
  <si>
    <t>ECARTS</t>
  </si>
  <si>
    <t>Volume par palier (L)</t>
  </si>
  <si>
    <t>CdC</t>
  </si>
  <si>
    <t>Q2</t>
  </si>
  <si>
    <t>Performance attendue</t>
  </si>
  <si>
    <t>C = performance attendue</t>
  </si>
  <si>
    <t>L = performance mesurée</t>
  </si>
  <si>
    <t>S = performance simulée</t>
  </si>
  <si>
    <t>Entrez la valeur mesurée</t>
  </si>
  <si>
    <t>Entrez la valeur simulée</t>
  </si>
  <si>
    <t>CALIBRAGE</t>
  </si>
  <si>
    <t>Saisissez la formule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</si>
</sst>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2" fontId="0" fillId="0" borderId="8" xfId="0" applyNumberFormat="1" applyBorder="1" applyAlignment="1">
      <alignment horizontal="center" vertical="top"/>
    </xf>
    <xf numFmtId="2" fontId="0" fillId="0" borderId="10" xfId="0" applyNumberFormat="1" applyBorder="1" applyAlignment="1">
      <alignment horizontal="center" vertical="top"/>
    </xf>
    <xf numFmtId="2" fontId="2" fillId="4" borderId="3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0" fontId="2" fillId="0" borderId="4" xfId="0" applyFont="1" applyBorder="1"/>
    <xf numFmtId="164" fontId="4" fillId="0" borderId="5" xfId="0" applyNumberFormat="1" applyFont="1" applyBorder="1"/>
    <xf numFmtId="0" fontId="2" fillId="0" borderId="8" xfId="0" applyFont="1" applyBorder="1"/>
    <xf numFmtId="165" fontId="4" fillId="0" borderId="9" xfId="1" applyNumberFormat="1" applyFon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 vertical="top"/>
    </xf>
    <xf numFmtId="164" fontId="6" fillId="4" borderId="3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9" fontId="2" fillId="2" borderId="5" xfId="0" applyNumberFormat="1" applyFont="1" applyFill="1" applyBorder="1" applyAlignment="1">
      <alignment horizontal="center" vertical="top"/>
    </xf>
    <xf numFmtId="9" fontId="2" fillId="2" borderId="3" xfId="0" applyNumberFormat="1" applyFont="1" applyFill="1" applyBorder="1" applyAlignment="1">
      <alignment horizontal="center" vertical="top"/>
    </xf>
    <xf numFmtId="2" fontId="2" fillId="4" borderId="6" xfId="0" applyNumberFormat="1" applyFont="1" applyFill="1" applyBorder="1" applyAlignment="1">
      <alignment horizontal="center" vertical="top"/>
    </xf>
    <xf numFmtId="2" fontId="2" fillId="4" borderId="7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683559</xdr:colOff>
      <xdr:row>3</xdr:row>
      <xdr:rowOff>33617</xdr:rowOff>
    </xdr:from>
    <xdr:to>
      <xdr:col>11</xdr:col>
      <xdr:colOff>728383</xdr:colOff>
      <xdr:row>12</xdr:row>
      <xdr:rowOff>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33241078-75FF-4608-BAEF-AA7A6975CCE8}"/>
            </a:ext>
          </a:extLst>
        </xdr:cNvPr>
        <xdr:cNvSpPr txBox="1"/>
      </xdr:nvSpPr>
      <xdr:spPr>
        <a:xfrm>
          <a:off x="7474324" y="616323"/>
          <a:ext cx="2868706" cy="17705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b="1"/>
            <a:t>Les formules de calcul</a:t>
          </a:r>
        </a:p>
        <a:p>
          <a:r>
            <a:rPr lang="fr-FR"/>
            <a:t>Pour écrire une formule, commencez par un =, ajoutez ensuite l'expression mathématique.</a:t>
          </a:r>
        </a:p>
        <a:p>
          <a:r>
            <a:rPr lang="fr-FR"/>
            <a:t>Par exemple :</a:t>
          </a:r>
        </a:p>
        <a:p>
          <a:r>
            <a:rPr lang="fr-FR"/>
            <a:t>=(A11+3)*50+B15</a:t>
          </a:r>
        </a:p>
        <a:p>
          <a:r>
            <a:rPr lang="fr-FR"/>
            <a:t>Dans cet exemple les cellules</a:t>
          </a:r>
          <a:r>
            <a:rPr lang="fr-FR" baseline="0"/>
            <a:t> A11 et B15 doivent contenir des nombres ou des formules, attention le séparateur décimal est la virgule et non le point.</a:t>
          </a:r>
          <a:endParaRPr lang="fr-FR"/>
        </a:p>
        <a:p>
          <a:endParaRPr lang="fr-FR"/>
        </a:p>
        <a:p>
          <a:endParaRPr lang="fr-FR" sz="1100"/>
        </a:p>
      </xdr:txBody>
    </xdr:sp>
    <xdr:clientData/>
  </xdr:twoCellAnchor>
  <xdr:twoCellAnchor>
    <xdr:from>
      <xdr:col>3</xdr:col>
      <xdr:colOff>156883</xdr:colOff>
      <xdr:row>0</xdr:row>
      <xdr:rowOff>190500</xdr:rowOff>
    </xdr:from>
    <xdr:to>
      <xdr:col>11</xdr:col>
      <xdr:colOff>750794</xdr:colOff>
      <xdr:row>2</xdr:row>
      <xdr:rowOff>78441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2723CEC-08AD-4F43-AF7C-809CA93997F9}"/>
            </a:ext>
          </a:extLst>
        </xdr:cNvPr>
        <xdr:cNvSpPr txBox="1"/>
      </xdr:nvSpPr>
      <xdr:spPr>
        <a:xfrm>
          <a:off x="3260912" y="190500"/>
          <a:ext cx="7104529" cy="2801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Nom : 		Prénom :</a:t>
          </a:r>
        </a:p>
      </xdr:txBody>
    </xdr:sp>
    <xdr:clientData/>
  </xdr:twoCellAnchor>
  <xdr:twoCellAnchor>
    <xdr:from>
      <xdr:col>0</xdr:col>
      <xdr:colOff>134470</xdr:colOff>
      <xdr:row>25</xdr:row>
      <xdr:rowOff>89647</xdr:rowOff>
    </xdr:from>
    <xdr:to>
      <xdr:col>11</xdr:col>
      <xdr:colOff>672353</xdr:colOff>
      <xdr:row>32</xdr:row>
      <xdr:rowOff>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8E7E9BAE-0FE9-4D23-8E35-9A9BA9087B8B}"/>
            </a:ext>
          </a:extLst>
        </xdr:cNvPr>
        <xdr:cNvSpPr txBox="1"/>
      </xdr:nvSpPr>
      <xdr:spPr>
        <a:xfrm>
          <a:off x="134470" y="5065059"/>
          <a:ext cx="10152530" cy="12438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Conclusion :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85" zoomScaleNormal="85" workbookViewId="0">
      <selection activeCell="M22" sqref="M22"/>
    </sheetView>
  </sheetViews>
  <sheetFormatPr baseColWidth="10" defaultColWidth="9.140625" defaultRowHeight="15" x14ac:dyDescent="0.25"/>
  <cols>
    <col min="1" max="1" width="12.42578125" bestFit="1" customWidth="1"/>
    <col min="2" max="2" width="25" bestFit="1" customWidth="1"/>
    <col min="4" max="4" width="21" bestFit="1" customWidth="1"/>
    <col min="5" max="5" width="12.7109375" customWidth="1"/>
    <col min="6" max="6" width="12.42578125" customWidth="1"/>
    <col min="8" max="8" width="16.140625" customWidth="1"/>
    <col min="9" max="9" width="3.7109375" customWidth="1"/>
    <col min="10" max="10" width="13.42578125" customWidth="1"/>
    <col min="12" max="12" width="14.28515625" customWidth="1"/>
  </cols>
  <sheetData>
    <row r="1" spans="1:12" ht="15.75" thickBot="1" x14ac:dyDescent="0.3">
      <c r="A1" s="22" t="s">
        <v>28</v>
      </c>
    </row>
    <row r="2" spans="1:12" x14ac:dyDescent="0.25">
      <c r="A2" s="19" t="s">
        <v>26</v>
      </c>
      <c r="B2" s="3" t="s">
        <v>6</v>
      </c>
    </row>
    <row r="3" spans="1:12" x14ac:dyDescent="0.25">
      <c r="A3" s="18" t="s">
        <v>27</v>
      </c>
      <c r="B3" s="11" t="s">
        <v>25</v>
      </c>
    </row>
    <row r="4" spans="1:12" ht="15.75" thickBot="1" x14ac:dyDescent="0.3">
      <c r="B4" s="5"/>
    </row>
    <row r="5" spans="1:12" x14ac:dyDescent="0.25">
      <c r="B5" s="23" t="s">
        <v>14</v>
      </c>
    </row>
    <row r="6" spans="1:12" ht="15.75" thickBot="1" x14ac:dyDescent="0.3"/>
    <row r="7" spans="1:12" ht="18" x14ac:dyDescent="0.25">
      <c r="A7" s="19" t="s">
        <v>16</v>
      </c>
      <c r="B7" s="4" t="s">
        <v>1</v>
      </c>
      <c r="C7" s="1"/>
      <c r="D7" s="3" t="s">
        <v>0</v>
      </c>
      <c r="E7" s="26" t="s">
        <v>13</v>
      </c>
      <c r="F7" s="27"/>
      <c r="G7" s="28">
        <v>0.03</v>
      </c>
      <c r="H7" s="1"/>
      <c r="I7" s="1"/>
    </row>
    <row r="8" spans="1:12" ht="15.75" thickBot="1" x14ac:dyDescent="0.3">
      <c r="A8" s="18" t="s">
        <v>15</v>
      </c>
      <c r="B8" s="5"/>
      <c r="C8" s="1"/>
      <c r="D8" s="9"/>
      <c r="E8" s="7">
        <f>D8*(1-$G$7)</f>
        <v>0</v>
      </c>
      <c r="F8" s="8">
        <f>D8*(1+$G$7)</f>
        <v>0</v>
      </c>
      <c r="G8" s="29"/>
      <c r="H8" s="1"/>
      <c r="I8" s="1"/>
    </row>
    <row r="9" spans="1:12" x14ac:dyDescent="0.25">
      <c r="A9" s="18"/>
      <c r="B9" s="23" t="s">
        <v>32</v>
      </c>
      <c r="C9" s="1"/>
      <c r="D9" s="23" t="s">
        <v>35</v>
      </c>
      <c r="E9" s="1"/>
      <c r="F9" s="1"/>
      <c r="G9" s="1"/>
      <c r="H9" s="1"/>
      <c r="I9" s="1"/>
    </row>
    <row r="10" spans="1:12" ht="15.75" thickBot="1" x14ac:dyDescent="0.3">
      <c r="A10" s="18"/>
      <c r="B10" s="1"/>
      <c r="C10" s="1"/>
      <c r="D10" s="1"/>
      <c r="E10" s="1"/>
      <c r="F10" s="1"/>
      <c r="G10" s="1"/>
      <c r="I10" s="1"/>
      <c r="J10" s="18"/>
    </row>
    <row r="11" spans="1:12" x14ac:dyDescent="0.25">
      <c r="A11" s="19" t="s">
        <v>16</v>
      </c>
      <c r="B11" s="3" t="s">
        <v>2</v>
      </c>
      <c r="C11" s="1"/>
      <c r="D11" s="3" t="s">
        <v>3</v>
      </c>
      <c r="E11" s="6" t="s">
        <v>4</v>
      </c>
      <c r="F11" s="10" t="s">
        <v>5</v>
      </c>
      <c r="G11" s="1"/>
      <c r="I11" s="1"/>
    </row>
    <row r="12" spans="1:12" ht="15.75" thickBot="1" x14ac:dyDescent="0.3">
      <c r="A12" s="18" t="s">
        <v>15</v>
      </c>
      <c r="B12" s="5"/>
      <c r="C12" s="1"/>
      <c r="D12" s="9"/>
      <c r="E12" s="7">
        <f>D12*(1-$G$7)</f>
        <v>0</v>
      </c>
      <c r="F12" s="8">
        <f>D12*(1+$G$7)</f>
        <v>0</v>
      </c>
      <c r="G12" s="1"/>
      <c r="I12" s="1"/>
    </row>
    <row r="13" spans="1:12" x14ac:dyDescent="0.25">
      <c r="A13" s="18"/>
      <c r="B13" s="23" t="s">
        <v>32</v>
      </c>
      <c r="C13" s="1"/>
      <c r="D13" s="23" t="s">
        <v>35</v>
      </c>
      <c r="E13" s="1"/>
      <c r="F13" s="1"/>
      <c r="G13" s="1"/>
      <c r="I13" s="1"/>
      <c r="J13" s="2"/>
    </row>
    <row r="14" spans="1:12" ht="15.75" thickBot="1" x14ac:dyDescent="0.3">
      <c r="A14" s="18"/>
      <c r="B14" s="1"/>
      <c r="C14" s="1"/>
      <c r="D14" s="1"/>
      <c r="F14" s="1"/>
      <c r="G14" s="2"/>
      <c r="H14" s="1"/>
      <c r="I14" s="1"/>
      <c r="J14" s="18"/>
      <c r="L14" s="18"/>
    </row>
    <row r="15" spans="1:12" x14ac:dyDescent="0.25">
      <c r="A15" s="19" t="s">
        <v>17</v>
      </c>
      <c r="B15" s="20" t="s">
        <v>20</v>
      </c>
    </row>
    <row r="16" spans="1:12" ht="15.75" thickBot="1" x14ac:dyDescent="0.3">
      <c r="A16" s="18" t="s">
        <v>19</v>
      </c>
      <c r="B16" s="21"/>
    </row>
    <row r="17" spans="1:12" x14ac:dyDescent="0.25">
      <c r="B17" s="23" t="s">
        <v>33</v>
      </c>
    </row>
    <row r="18" spans="1:12" ht="15.75" thickBot="1" x14ac:dyDescent="0.3">
      <c r="D18" s="18"/>
    </row>
    <row r="19" spans="1:12" x14ac:dyDescent="0.25">
      <c r="A19" s="19" t="s">
        <v>24</v>
      </c>
      <c r="B19" s="1" t="s">
        <v>29</v>
      </c>
      <c r="D19" s="12" t="s">
        <v>7</v>
      </c>
      <c r="F19" s="20" t="s">
        <v>21</v>
      </c>
      <c r="H19" s="20" t="s">
        <v>22</v>
      </c>
    </row>
    <row r="20" spans="1:12" ht="15.75" thickBot="1" x14ac:dyDescent="0.3">
      <c r="A20" s="18" t="s">
        <v>18</v>
      </c>
      <c r="B20" t="s">
        <v>30</v>
      </c>
      <c r="D20" s="24" t="e">
        <f>(D12-B4)/B4*100</f>
        <v>#DIV/0!</v>
      </c>
      <c r="F20" s="25"/>
      <c r="H20" s="25"/>
    </row>
    <row r="21" spans="1:12" x14ac:dyDescent="0.25">
      <c r="B21" t="s">
        <v>31</v>
      </c>
      <c r="F21" s="23" t="s">
        <v>35</v>
      </c>
      <c r="H21" s="23" t="s">
        <v>35</v>
      </c>
    </row>
    <row r="22" spans="1:12" ht="15.75" thickBot="1" x14ac:dyDescent="0.3"/>
    <row r="23" spans="1:12" ht="18.75" thickBot="1" x14ac:dyDescent="0.3">
      <c r="A23" s="19" t="s">
        <v>34</v>
      </c>
      <c r="B23" s="4" t="s">
        <v>8</v>
      </c>
      <c r="C23" s="1"/>
      <c r="D23" s="32" t="s">
        <v>9</v>
      </c>
      <c r="E23" s="33"/>
      <c r="F23" s="1"/>
      <c r="G23" s="2" t="s">
        <v>12</v>
      </c>
      <c r="I23" s="1"/>
      <c r="J23" s="14" t="s">
        <v>10</v>
      </c>
      <c r="K23" s="15" t="e">
        <f>G24-D24</f>
        <v>#DIV/0!</v>
      </c>
      <c r="L23" t="s">
        <v>23</v>
      </c>
    </row>
    <row r="24" spans="1:12" ht="15.75" thickBot="1" x14ac:dyDescent="0.3">
      <c r="A24" s="18" t="s">
        <v>18</v>
      </c>
      <c r="B24" s="5"/>
      <c r="C24" s="1"/>
      <c r="D24" s="30" t="e">
        <f>B24/(D8/60)</f>
        <v>#DIV/0!</v>
      </c>
      <c r="E24" s="31"/>
      <c r="F24" s="1"/>
      <c r="G24" s="13">
        <v>545</v>
      </c>
      <c r="I24" s="1"/>
      <c r="J24" s="16" t="s">
        <v>11</v>
      </c>
      <c r="K24" s="17" t="e">
        <f>(G24-D24)/D24</f>
        <v>#DIV/0!</v>
      </c>
    </row>
    <row r="25" spans="1:12" x14ac:dyDescent="0.25">
      <c r="A25" s="18"/>
      <c r="B25" s="23" t="s">
        <v>32</v>
      </c>
      <c r="G25" s="2"/>
    </row>
  </sheetData>
  <mergeCells count="4">
    <mergeCell ref="E7:F7"/>
    <mergeCell ref="G7:G8"/>
    <mergeCell ref="D24:E24"/>
    <mergeCell ref="D23:E23"/>
  </mergeCells>
  <pageMargins left="0.25" right="0.25" top="0.75" bottom="0.75" header="0.3" footer="0.3"/>
  <pageSetup paperSize="9" scale="8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Guichou</dc:creator>
  <cp:lastModifiedBy>Christophe Guichou</cp:lastModifiedBy>
  <cp:lastPrinted>2024-09-05T17:41:46Z</cp:lastPrinted>
  <dcterms:created xsi:type="dcterms:W3CDTF">2015-06-05T18:19:34Z</dcterms:created>
  <dcterms:modified xsi:type="dcterms:W3CDTF">2024-09-05T20:31:37Z</dcterms:modified>
</cp:coreProperties>
</file>