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42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" l="1"/>
  <c r="D59" i="1" s="1"/>
  <c r="F55" i="1"/>
  <c r="D47" i="1"/>
  <c r="D41" i="1"/>
  <c r="D28" i="1"/>
  <c r="D21" i="1"/>
  <c r="D15" i="1"/>
  <c r="D5" i="1"/>
  <c r="F47" i="1"/>
  <c r="F41" i="1"/>
  <c r="F28" i="1"/>
  <c r="F21" i="1"/>
  <c r="F15" i="1"/>
  <c r="F5" i="1"/>
</calcChain>
</file>

<file path=xl/sharedStrings.xml><?xml version="1.0" encoding="utf-8"?>
<sst xmlns="http://schemas.openxmlformats.org/spreadsheetml/2006/main" count="103" uniqueCount="49">
  <si>
    <t>Partie 1</t>
  </si>
  <si>
    <t>Analyse de la machine</t>
  </si>
  <si>
    <t>Points</t>
  </si>
  <si>
    <t>/</t>
  </si>
  <si>
    <t>Partie 2</t>
  </si>
  <si>
    <t>Partie 3</t>
  </si>
  <si>
    <t>3,1,1</t>
  </si>
  <si>
    <t>3,1,2</t>
  </si>
  <si>
    <t>3,1,3</t>
  </si>
  <si>
    <t>3,1,4</t>
  </si>
  <si>
    <t>3,2,1</t>
  </si>
  <si>
    <t>3,2,2</t>
  </si>
  <si>
    <t xml:space="preserve">Calcul OK </t>
  </si>
  <si>
    <t>Choix outil et condition de coupe</t>
  </si>
  <si>
    <t>Partie 4</t>
  </si>
  <si>
    <t>4,1,1</t>
  </si>
  <si>
    <t>4,1,2</t>
  </si>
  <si>
    <t>4,1,3</t>
  </si>
  <si>
    <t>4,1,4</t>
  </si>
  <si>
    <t>4,2,1</t>
  </si>
  <si>
    <t>4,2,2</t>
  </si>
  <si>
    <t>4,3,1</t>
  </si>
  <si>
    <t>4,3,2</t>
  </si>
  <si>
    <t>4,3,3</t>
  </si>
  <si>
    <t>4,3,4</t>
  </si>
  <si>
    <t>4,1,5</t>
  </si>
  <si>
    <t>4,1,6</t>
  </si>
  <si>
    <t>Partie 5</t>
  </si>
  <si>
    <t>Partie 6</t>
  </si>
  <si>
    <t>Traitement thermique</t>
  </si>
  <si>
    <t>1 pt par symbole + 1 pt positionnement</t>
  </si>
  <si>
    <t>Toutes les caracteristiques ou 0</t>
  </si>
  <si>
    <t xml:space="preserve">Grille évaluation </t>
  </si>
  <si>
    <t>Coefficient : 3</t>
  </si>
  <si>
    <t>Tout juste (3 machines) ou 0</t>
  </si>
  <si>
    <t>0,25 par course correcte</t>
  </si>
  <si>
    <t>0,5 par axe  - 0,5 dec</t>
  </si>
  <si>
    <t>Tous les éléments listés ou 0</t>
  </si>
  <si>
    <t>0,5 par bonne réponse</t>
  </si>
  <si>
    <t xml:space="preserve"> formule 0,25pt - calcul 0,25pt</t>
  </si>
  <si>
    <t xml:space="preserve"> formule 0,25pt - calcul 0,5pt</t>
  </si>
  <si>
    <t>Étude de la chronologie des opérations</t>
  </si>
  <si>
    <t>Étude du porte piece</t>
  </si>
  <si>
    <t>Élaboration du programme d'usinage</t>
  </si>
  <si>
    <t>TOTAL</t>
  </si>
  <si>
    <t>pts</t>
  </si>
  <si>
    <t>Durée : 4 heures</t>
  </si>
  <si>
    <t>E2 : Élaboration d'un processus d'usinage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</si>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</sst>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Fill="1" applyBorder="1"/>
    <xf numFmtId="2" fontId="0" fillId="0" borderId="0" xfId="0" applyNumberFormat="1" applyBorder="1"/>
    <xf numFmtId="0" fontId="3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2" fontId="1" fillId="2" borderId="0" xfId="0" applyNumberFormat="1" applyFont="1" applyFill="1" applyBorder="1"/>
    <xf numFmtId="0" fontId="1" fillId="0" borderId="8" xfId="0" applyFont="1" applyBorder="1"/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8" xfId="0" applyBorder="1"/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13" xfId="0" applyBorder="1"/>
    <xf numFmtId="0" fontId="0" fillId="0" borderId="11" xfId="0" applyBorder="1"/>
    <xf numFmtId="0" fontId="1" fillId="0" borderId="14" xfId="0" applyFont="1" applyBorder="1"/>
    <xf numFmtId="0" fontId="0" fillId="0" borderId="10" xfId="0" applyFill="1" applyBorder="1" applyAlignment="1">
      <alignment horizontal="left"/>
    </xf>
    <xf numFmtId="0" fontId="1" fillId="0" borderId="1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topLeftCell="A28" workbookViewId="0">
      <selection activeCell="K56" sqref="K56"/>
    </sheetView>
  </sheetViews>
  <sheetFormatPr baseColWidth="10" defaultColWidth="9.140625" defaultRowHeight="15" x14ac:dyDescent="0.25"/>
  <cols>
    <col min="1" max="1" width="11.42578125" customWidth="1"/>
    <col min="2" max="2" width="7.140625" customWidth="1"/>
    <col min="3" max="3" width="38.85546875" customWidth="1"/>
    <col min="5" max="5" width="1.85546875" style="3" bestFit="1" customWidth="1"/>
    <col min="6" max="6" width="5.5703125" style="10" bestFit="1" customWidth="1"/>
    <col min="7" max="7" width="1.85546875" style="3" bestFit="1" customWidth="1"/>
    <col min="8" max="8" width="5" style="3" bestFit="1" customWidth="1"/>
  </cols>
  <sheetData>
    <row r="1" spans="1:8" x14ac:dyDescent="0.25">
      <c r="A1" s="14" t="s">
        <v>32</v>
      </c>
      <c r="B1" s="14"/>
      <c r="C1" s="14"/>
      <c r="D1" s="14"/>
      <c r="E1" s="14"/>
      <c r="F1" s="14"/>
      <c r="G1" s="14"/>
      <c r="H1" s="14"/>
    </row>
    <row r="2" spans="1:8" x14ac:dyDescent="0.25">
      <c r="A2" s="14" t="s">
        <v>47</v>
      </c>
      <c r="B2" s="14"/>
      <c r="C2" s="14"/>
      <c r="D2" s="14"/>
      <c r="E2" s="14"/>
      <c r="F2" s="14"/>
      <c r="G2" s="14"/>
      <c r="H2" s="14"/>
    </row>
    <row r="3" spans="1:8" x14ac:dyDescent="0.25">
      <c r="A3" s="15" t="s">
        <v>46</v>
      </c>
      <c r="B3" s="15"/>
    </row>
    <row r="4" spans="1:8" x14ac:dyDescent="0.25">
      <c r="A4" s="15" t="s">
        <v>33</v>
      </c>
      <c r="B4" s="15"/>
      <c r="D4" s="7" t="s">
        <v>2</v>
      </c>
    </row>
    <row r="5" spans="1:8" x14ac:dyDescent="0.25">
      <c r="A5" s="7" t="s">
        <v>0</v>
      </c>
      <c r="B5" s="16" t="s">
        <v>1</v>
      </c>
      <c r="C5" s="13"/>
      <c r="D5" s="1">
        <f>D6+D7+D8+D9+D10+D11+D12+D13+D14</f>
        <v>0</v>
      </c>
      <c r="E5" s="8" t="s">
        <v>3</v>
      </c>
      <c r="F5" s="17">
        <f>SUM(F6:F14)</f>
        <v>6.5</v>
      </c>
      <c r="G5" s="8"/>
      <c r="H5" s="8"/>
    </row>
    <row r="6" spans="1:8" x14ac:dyDescent="0.25">
      <c r="A6" s="12" t="s">
        <v>48</v>
      </c>
      <c r="B6" s="4">
        <v>1.1000000000000001</v>
      </c>
      <c r="C6" s="2" t="s">
        <v>34</v>
      </c>
      <c r="D6" s="1"/>
      <c r="E6" s="8"/>
      <c r="F6" s="8">
        <v>1</v>
      </c>
      <c r="G6" s="8"/>
      <c r="H6" s="8"/>
    </row>
    <row r="7" spans="1:8" x14ac:dyDescent="0.25">
      <c r="A7" s="12" t="s">
        <v>48</v>
      </c>
      <c r="B7" s="5">
        <v>1.2</v>
      </c>
      <c r="C7" s="2" t="s">
        <v>34</v>
      </c>
      <c r="D7" s="1"/>
      <c r="E7" s="8"/>
      <c r="F7" s="8">
        <v>1</v>
      </c>
      <c r="G7" s="8"/>
      <c r="H7" s="8"/>
    </row>
    <row r="8" spans="1:8" x14ac:dyDescent="0.25">
      <c r="A8" s="12" t="s">
        <v>48</v>
      </c>
      <c r="B8" s="4">
        <v>1.3</v>
      </c>
      <c r="C8" s="2"/>
      <c r="D8" s="1"/>
      <c r="E8" s="8"/>
      <c r="F8" s="8">
        <v>1.5</v>
      </c>
      <c r="G8" s="8"/>
      <c r="H8" s="8"/>
    </row>
    <row r="9" spans="1:8" x14ac:dyDescent="0.25">
      <c r="A9" s="12" t="s">
        <v>48</v>
      </c>
      <c r="B9" s="4">
        <v>1.4</v>
      </c>
      <c r="C9" s="2"/>
      <c r="D9" s="1"/>
      <c r="E9" s="8"/>
      <c r="F9" s="8">
        <v>0.25</v>
      </c>
      <c r="G9" s="8"/>
      <c r="H9" s="8"/>
    </row>
    <row r="10" spans="1:8" x14ac:dyDescent="0.25">
      <c r="A10" s="12" t="s">
        <v>48</v>
      </c>
      <c r="B10" s="4">
        <v>1.5</v>
      </c>
      <c r="C10" s="2"/>
      <c r="D10" s="1"/>
      <c r="E10" s="8"/>
      <c r="F10" s="8">
        <v>0.25</v>
      </c>
      <c r="G10" s="8"/>
      <c r="H10" s="8"/>
    </row>
    <row r="11" spans="1:8" x14ac:dyDescent="0.25">
      <c r="A11" s="12" t="s">
        <v>48</v>
      </c>
      <c r="B11" s="4">
        <v>1.6</v>
      </c>
      <c r="C11" s="2"/>
      <c r="D11" s="1"/>
      <c r="E11" s="8"/>
      <c r="F11" s="8">
        <v>0.25</v>
      </c>
      <c r="G11" s="8"/>
      <c r="H11" s="8"/>
    </row>
    <row r="12" spans="1:8" x14ac:dyDescent="0.25">
      <c r="A12" s="12" t="s">
        <v>48</v>
      </c>
      <c r="B12" s="4">
        <v>1.7</v>
      </c>
      <c r="C12" s="2"/>
      <c r="D12" s="1"/>
      <c r="E12" s="8"/>
      <c r="F12" s="8">
        <v>0.25</v>
      </c>
      <c r="G12" s="8"/>
      <c r="H12" s="8"/>
    </row>
    <row r="13" spans="1:8" x14ac:dyDescent="0.25">
      <c r="A13" s="12" t="s">
        <v>48</v>
      </c>
      <c r="B13" s="4">
        <v>1.8</v>
      </c>
      <c r="C13" s="2" t="s">
        <v>35</v>
      </c>
      <c r="D13" s="1"/>
      <c r="E13" s="8"/>
      <c r="F13" s="8">
        <v>0.75</v>
      </c>
      <c r="G13" s="8"/>
      <c r="H13" s="8"/>
    </row>
    <row r="14" spans="1:8" ht="15.75" thickBot="1" x14ac:dyDescent="0.3">
      <c r="A14" s="22" t="s">
        <v>48</v>
      </c>
      <c r="B14" s="23">
        <v>1.9</v>
      </c>
      <c r="C14" s="24" t="s">
        <v>35</v>
      </c>
      <c r="D14" s="25"/>
      <c r="E14" s="26"/>
      <c r="F14" s="26">
        <v>1.25</v>
      </c>
      <c r="G14" s="8"/>
      <c r="H14" s="8"/>
    </row>
    <row r="15" spans="1:8" ht="15.75" thickTop="1" x14ac:dyDescent="0.25">
      <c r="A15" s="18" t="s">
        <v>4</v>
      </c>
      <c r="B15" s="19" t="s">
        <v>41</v>
      </c>
      <c r="C15" s="20"/>
      <c r="D15" s="21">
        <f>D16+D17+D18+D19+D20</f>
        <v>0</v>
      </c>
      <c r="E15" s="8" t="s">
        <v>3</v>
      </c>
      <c r="F15" s="17">
        <f>SUM(F16:F20)</f>
        <v>5.75</v>
      </c>
      <c r="G15" s="8"/>
      <c r="H15" s="8"/>
    </row>
    <row r="16" spans="1:8" x14ac:dyDescent="0.25">
      <c r="A16" s="12" t="s">
        <v>48</v>
      </c>
      <c r="B16" s="4">
        <v>2.1</v>
      </c>
      <c r="C16" s="2"/>
      <c r="D16" s="1"/>
      <c r="E16" s="8"/>
      <c r="F16" s="8">
        <v>1</v>
      </c>
      <c r="G16" s="8"/>
      <c r="H16" s="8"/>
    </row>
    <row r="17" spans="1:8" x14ac:dyDescent="0.25">
      <c r="A17" s="12" t="s">
        <v>48</v>
      </c>
      <c r="B17" s="5">
        <v>2.2000000000000002</v>
      </c>
      <c r="C17" s="6"/>
      <c r="D17" s="1"/>
      <c r="E17" s="8"/>
      <c r="F17" s="8">
        <v>0.5</v>
      </c>
      <c r="G17" s="8"/>
      <c r="H17" s="8"/>
    </row>
    <row r="18" spans="1:8" x14ac:dyDescent="0.25">
      <c r="A18" s="12" t="s">
        <v>48</v>
      </c>
      <c r="B18" s="4">
        <v>2.2999999999999998</v>
      </c>
      <c r="C18" s="2"/>
      <c r="D18" s="1"/>
      <c r="E18" s="8"/>
      <c r="F18" s="8">
        <v>1.5</v>
      </c>
      <c r="G18" s="8"/>
      <c r="H18" s="8"/>
    </row>
    <row r="19" spans="1:8" x14ac:dyDescent="0.25">
      <c r="A19" s="12" t="s">
        <v>48</v>
      </c>
      <c r="B19" s="4">
        <v>2.4</v>
      </c>
      <c r="C19" s="2"/>
      <c r="D19" s="1"/>
      <c r="E19" s="8"/>
      <c r="F19" s="8">
        <v>1.25</v>
      </c>
      <c r="G19" s="8"/>
      <c r="H19" s="8"/>
    </row>
    <row r="20" spans="1:8" ht="15.75" thickBot="1" x14ac:dyDescent="0.3">
      <c r="A20" s="22" t="s">
        <v>48</v>
      </c>
      <c r="B20" s="27">
        <v>2.5</v>
      </c>
      <c r="C20" s="24"/>
      <c r="D20" s="25"/>
      <c r="E20" s="26"/>
      <c r="F20" s="26">
        <v>1.5</v>
      </c>
      <c r="G20" s="8"/>
      <c r="H20" s="8"/>
    </row>
    <row r="21" spans="1:8" ht="15.75" thickTop="1" x14ac:dyDescent="0.25">
      <c r="A21" s="18" t="s">
        <v>5</v>
      </c>
      <c r="B21" s="19" t="s">
        <v>42</v>
      </c>
      <c r="C21" s="20"/>
      <c r="D21" s="21">
        <f>D22+D23+D24+D25+D26+D27</f>
        <v>0</v>
      </c>
      <c r="E21" s="8" t="s">
        <v>3</v>
      </c>
      <c r="F21" s="17">
        <f>SUM(F22:F27)</f>
        <v>9</v>
      </c>
      <c r="G21" s="8"/>
      <c r="H21" s="8"/>
    </row>
    <row r="22" spans="1:8" x14ac:dyDescent="0.25">
      <c r="A22" s="12" t="s">
        <v>48</v>
      </c>
      <c r="B22" s="4" t="s">
        <v>6</v>
      </c>
      <c r="C22" s="2"/>
      <c r="D22" s="1"/>
      <c r="E22" s="8"/>
      <c r="F22" s="9">
        <v>1</v>
      </c>
      <c r="G22" s="8"/>
      <c r="H22" s="9"/>
    </row>
    <row r="23" spans="1:8" x14ac:dyDescent="0.25">
      <c r="A23" s="12" t="s">
        <v>48</v>
      </c>
      <c r="B23" s="5" t="s">
        <v>7</v>
      </c>
      <c r="C23" s="6"/>
      <c r="D23" s="1"/>
      <c r="E23" s="8"/>
      <c r="F23" s="9">
        <v>1</v>
      </c>
      <c r="G23" s="8"/>
      <c r="H23" s="9"/>
    </row>
    <row r="24" spans="1:8" x14ac:dyDescent="0.25">
      <c r="A24" s="12" t="s">
        <v>48</v>
      </c>
      <c r="B24" s="4" t="s">
        <v>8</v>
      </c>
      <c r="C24" s="2"/>
      <c r="D24" s="1"/>
      <c r="E24" s="8"/>
      <c r="F24" s="9">
        <v>1.5</v>
      </c>
      <c r="G24" s="8"/>
      <c r="H24" s="9"/>
    </row>
    <row r="25" spans="1:8" x14ac:dyDescent="0.25">
      <c r="A25" s="12" t="s">
        <v>48</v>
      </c>
      <c r="B25" s="5" t="s">
        <v>9</v>
      </c>
      <c r="C25" s="2" t="s">
        <v>30</v>
      </c>
      <c r="D25" s="1"/>
      <c r="E25" s="8"/>
      <c r="F25" s="9">
        <v>3</v>
      </c>
      <c r="G25" s="8"/>
      <c r="H25" s="9"/>
    </row>
    <row r="26" spans="1:8" x14ac:dyDescent="0.25">
      <c r="A26" s="12" t="s">
        <v>48</v>
      </c>
      <c r="B26" s="4" t="s">
        <v>10</v>
      </c>
      <c r="C26" s="2" t="s">
        <v>36</v>
      </c>
      <c r="D26" s="1"/>
      <c r="E26" s="8"/>
      <c r="F26" s="9">
        <v>1.5</v>
      </c>
      <c r="G26" s="8"/>
      <c r="H26" s="9"/>
    </row>
    <row r="27" spans="1:8" ht="15.75" thickBot="1" x14ac:dyDescent="0.3">
      <c r="A27" s="22" t="s">
        <v>48</v>
      </c>
      <c r="B27" s="23" t="s">
        <v>11</v>
      </c>
      <c r="C27" s="24" t="s">
        <v>12</v>
      </c>
      <c r="D27" s="25"/>
      <c r="E27" s="26"/>
      <c r="F27" s="28">
        <v>1</v>
      </c>
      <c r="G27" s="8"/>
      <c r="H27" s="9"/>
    </row>
    <row r="28" spans="1:8" ht="15.75" thickTop="1" x14ac:dyDescent="0.25">
      <c r="A28" s="18" t="s">
        <v>14</v>
      </c>
      <c r="B28" s="19" t="s">
        <v>13</v>
      </c>
      <c r="C28" s="20"/>
      <c r="D28" s="21">
        <f>D29+D30+D31+D32+D33+D34+D35+D36+D37+D38+D39+D40</f>
        <v>0</v>
      </c>
      <c r="E28" s="8" t="s">
        <v>3</v>
      </c>
      <c r="F28" s="17">
        <f>SUM(F29:F40)</f>
        <v>9</v>
      </c>
      <c r="G28" s="8"/>
      <c r="H28" s="8"/>
    </row>
    <row r="29" spans="1:8" x14ac:dyDescent="0.25">
      <c r="A29" s="12" t="s">
        <v>48</v>
      </c>
      <c r="B29" s="5" t="s">
        <v>15</v>
      </c>
      <c r="C29" s="6"/>
      <c r="D29" s="1"/>
      <c r="E29" s="8"/>
      <c r="F29" s="8">
        <v>0.25</v>
      </c>
      <c r="G29" s="8"/>
      <c r="H29" s="8"/>
    </row>
    <row r="30" spans="1:8" x14ac:dyDescent="0.25">
      <c r="A30" s="12" t="s">
        <v>48</v>
      </c>
      <c r="B30" s="5" t="s">
        <v>16</v>
      </c>
      <c r="C30" s="6"/>
      <c r="D30" s="1"/>
      <c r="E30" s="8"/>
      <c r="F30" s="8">
        <v>0.25</v>
      </c>
      <c r="G30" s="8"/>
      <c r="H30" s="8"/>
    </row>
    <row r="31" spans="1:8" x14ac:dyDescent="0.25">
      <c r="A31" s="12" t="s">
        <v>48</v>
      </c>
      <c r="B31" s="5" t="s">
        <v>17</v>
      </c>
      <c r="C31" s="6"/>
      <c r="D31" s="1"/>
      <c r="E31" s="8"/>
      <c r="F31" s="8">
        <v>0.5</v>
      </c>
      <c r="G31" s="8"/>
      <c r="H31" s="8"/>
    </row>
    <row r="32" spans="1:8" x14ac:dyDescent="0.25">
      <c r="A32" s="12" t="s">
        <v>48</v>
      </c>
      <c r="B32" s="5" t="s">
        <v>18</v>
      </c>
      <c r="C32" s="6" t="s">
        <v>31</v>
      </c>
      <c r="D32" s="1"/>
      <c r="E32" s="8"/>
      <c r="F32" s="9">
        <v>1.25</v>
      </c>
      <c r="G32" s="8"/>
      <c r="H32" s="9"/>
    </row>
    <row r="33" spans="1:8" x14ac:dyDescent="0.25">
      <c r="A33" s="12" t="s">
        <v>48</v>
      </c>
      <c r="B33" s="5" t="s">
        <v>25</v>
      </c>
      <c r="C33" s="6"/>
      <c r="D33" s="1"/>
      <c r="E33" s="8"/>
      <c r="F33" s="9">
        <v>0.5</v>
      </c>
      <c r="G33" s="8"/>
      <c r="H33" s="9"/>
    </row>
    <row r="34" spans="1:8" x14ac:dyDescent="0.25">
      <c r="A34" s="12" t="s">
        <v>48</v>
      </c>
      <c r="B34" s="5" t="s">
        <v>26</v>
      </c>
      <c r="C34" s="6"/>
      <c r="D34" s="1"/>
      <c r="E34" s="8"/>
      <c r="F34" s="9">
        <v>1</v>
      </c>
      <c r="G34" s="8"/>
      <c r="H34" s="9"/>
    </row>
    <row r="35" spans="1:8" x14ac:dyDescent="0.25">
      <c r="A35" s="12" t="s">
        <v>48</v>
      </c>
      <c r="B35" s="5" t="s">
        <v>19</v>
      </c>
      <c r="C35" s="6" t="s">
        <v>37</v>
      </c>
      <c r="D35" s="1"/>
      <c r="E35" s="8"/>
      <c r="F35" s="9">
        <v>0.5</v>
      </c>
      <c r="G35" s="8"/>
      <c r="H35" s="9"/>
    </row>
    <row r="36" spans="1:8" x14ac:dyDescent="0.25">
      <c r="A36" s="12" t="s">
        <v>48</v>
      </c>
      <c r="B36" s="5" t="s">
        <v>20</v>
      </c>
      <c r="C36" s="6" t="s">
        <v>38</v>
      </c>
      <c r="D36" s="1"/>
      <c r="E36" s="8"/>
      <c r="F36" s="9">
        <v>1.5</v>
      </c>
      <c r="G36" s="8"/>
      <c r="H36" s="9"/>
    </row>
    <row r="37" spans="1:8" x14ac:dyDescent="0.25">
      <c r="A37" s="12" t="s">
        <v>48</v>
      </c>
      <c r="B37" s="5" t="s">
        <v>21</v>
      </c>
      <c r="C37" s="6" t="s">
        <v>39</v>
      </c>
      <c r="D37" s="1"/>
      <c r="E37" s="8"/>
      <c r="F37" s="9">
        <v>0.5</v>
      </c>
      <c r="G37" s="8"/>
      <c r="H37" s="9"/>
    </row>
    <row r="38" spans="1:8" x14ac:dyDescent="0.25">
      <c r="A38" s="12" t="s">
        <v>48</v>
      </c>
      <c r="B38" s="5" t="s">
        <v>22</v>
      </c>
      <c r="C38" s="6"/>
      <c r="D38" s="1"/>
      <c r="E38" s="8"/>
      <c r="F38" s="9">
        <v>1</v>
      </c>
      <c r="G38" s="8"/>
      <c r="H38" s="9"/>
    </row>
    <row r="39" spans="1:8" x14ac:dyDescent="0.25">
      <c r="A39" s="12" t="s">
        <v>48</v>
      </c>
      <c r="B39" s="5" t="s">
        <v>23</v>
      </c>
      <c r="C39" s="6" t="s">
        <v>40</v>
      </c>
      <c r="D39" s="1"/>
      <c r="E39" s="8"/>
      <c r="F39" s="9">
        <v>0.75</v>
      </c>
      <c r="G39" s="8"/>
      <c r="H39" s="9"/>
    </row>
    <row r="40" spans="1:8" ht="15.75" thickBot="1" x14ac:dyDescent="0.3">
      <c r="A40" s="22" t="s">
        <v>48</v>
      </c>
      <c r="B40" s="23" t="s">
        <v>24</v>
      </c>
      <c r="C40" s="24"/>
      <c r="D40" s="25"/>
      <c r="E40" s="26"/>
      <c r="F40" s="28">
        <v>1</v>
      </c>
      <c r="G40" s="8"/>
      <c r="H40" s="9"/>
    </row>
    <row r="41" spans="1:8" ht="15.75" thickTop="1" x14ac:dyDescent="0.25">
      <c r="A41" s="18" t="s">
        <v>27</v>
      </c>
      <c r="B41" s="19" t="s">
        <v>29</v>
      </c>
      <c r="C41" s="20"/>
      <c r="D41" s="21">
        <f>D42+D43+D44+D45+D46</f>
        <v>0</v>
      </c>
      <c r="E41" s="8" t="s">
        <v>3</v>
      </c>
      <c r="F41" s="17">
        <f>SUM(F42:F46)</f>
        <v>4.25</v>
      </c>
      <c r="G41" s="8"/>
      <c r="H41" s="8"/>
    </row>
    <row r="42" spans="1:8" x14ac:dyDescent="0.25">
      <c r="A42" s="12" t="s">
        <v>48</v>
      </c>
      <c r="B42" s="5">
        <v>5.0999999999999996</v>
      </c>
      <c r="C42" s="6"/>
      <c r="D42" s="1"/>
      <c r="E42" s="8"/>
      <c r="F42" s="9">
        <v>0.25</v>
      </c>
      <c r="G42" s="8"/>
      <c r="H42" s="9"/>
    </row>
    <row r="43" spans="1:8" x14ac:dyDescent="0.25">
      <c r="A43" s="12" t="s">
        <v>48</v>
      </c>
      <c r="B43" s="5">
        <v>5.2</v>
      </c>
      <c r="C43" s="6"/>
      <c r="D43" s="1"/>
      <c r="E43" s="8"/>
      <c r="F43" s="9">
        <v>0.5</v>
      </c>
      <c r="G43" s="8"/>
      <c r="H43" s="9"/>
    </row>
    <row r="44" spans="1:8" x14ac:dyDescent="0.25">
      <c r="A44" s="12" t="s">
        <v>48</v>
      </c>
      <c r="B44" s="5">
        <v>5.3</v>
      </c>
      <c r="C44" s="6"/>
      <c r="D44" s="1"/>
      <c r="E44" s="8"/>
      <c r="F44" s="9">
        <v>1</v>
      </c>
      <c r="G44" s="8"/>
      <c r="H44" s="9"/>
    </row>
    <row r="45" spans="1:8" x14ac:dyDescent="0.25">
      <c r="A45" s="12" t="s">
        <v>48</v>
      </c>
      <c r="B45" s="5">
        <v>5.4</v>
      </c>
      <c r="C45" s="6"/>
      <c r="D45" s="1"/>
      <c r="E45" s="8"/>
      <c r="F45" s="9">
        <v>1.5</v>
      </c>
      <c r="G45" s="8"/>
      <c r="H45" s="9"/>
    </row>
    <row r="46" spans="1:8" ht="15.75" thickBot="1" x14ac:dyDescent="0.3">
      <c r="A46" s="22" t="s">
        <v>48</v>
      </c>
      <c r="B46" s="23">
        <v>5.5</v>
      </c>
      <c r="C46" s="24"/>
      <c r="D46" s="25"/>
      <c r="E46" s="26"/>
      <c r="F46" s="28">
        <v>1</v>
      </c>
      <c r="G46" s="8"/>
      <c r="H46" s="9"/>
    </row>
    <row r="47" spans="1:8" ht="15.75" thickTop="1" x14ac:dyDescent="0.25">
      <c r="A47" s="18" t="s">
        <v>28</v>
      </c>
      <c r="B47" s="19" t="s">
        <v>43</v>
      </c>
      <c r="C47" s="20"/>
      <c r="D47" s="21">
        <f>D48+D49+D50+D51+D52+D53</f>
        <v>0</v>
      </c>
      <c r="E47" s="8" t="s">
        <v>3</v>
      </c>
      <c r="F47" s="17">
        <f>SUM(F48:F53)</f>
        <v>5.5</v>
      </c>
      <c r="G47" s="8"/>
      <c r="H47" s="8"/>
    </row>
    <row r="48" spans="1:8" x14ac:dyDescent="0.25">
      <c r="A48" s="12" t="s">
        <v>48</v>
      </c>
      <c r="B48" s="5">
        <v>6.1</v>
      </c>
      <c r="C48" s="6"/>
      <c r="D48" s="1"/>
      <c r="E48" s="8"/>
      <c r="F48" s="9">
        <v>1</v>
      </c>
      <c r="G48" s="8"/>
      <c r="H48" s="9"/>
    </row>
    <row r="49" spans="1:8" x14ac:dyDescent="0.25">
      <c r="A49" s="12" t="s">
        <v>48</v>
      </c>
      <c r="B49" s="5">
        <v>6.2</v>
      </c>
      <c r="C49" s="6"/>
      <c r="D49" s="1"/>
      <c r="E49" s="8"/>
      <c r="F49" s="9">
        <v>1</v>
      </c>
      <c r="G49" s="8"/>
      <c r="H49" s="9"/>
    </row>
    <row r="50" spans="1:8" x14ac:dyDescent="0.25">
      <c r="A50" s="12" t="s">
        <v>48</v>
      </c>
      <c r="B50" s="5">
        <v>6.3</v>
      </c>
      <c r="C50" s="6"/>
      <c r="D50" s="1"/>
      <c r="E50" s="8"/>
      <c r="F50" s="9">
        <v>2</v>
      </c>
      <c r="G50" s="8"/>
      <c r="H50" s="9"/>
    </row>
    <row r="51" spans="1:8" x14ac:dyDescent="0.25">
      <c r="A51" s="12" t="s">
        <v>48</v>
      </c>
      <c r="B51" s="5">
        <v>6.4</v>
      </c>
      <c r="C51" s="6"/>
      <c r="D51" s="1"/>
      <c r="E51" s="8"/>
      <c r="F51" s="9">
        <v>0.5</v>
      </c>
      <c r="G51" s="8"/>
      <c r="H51" s="9"/>
    </row>
    <row r="52" spans="1:8" x14ac:dyDescent="0.25">
      <c r="A52" s="12" t="s">
        <v>48</v>
      </c>
      <c r="B52" s="5">
        <v>6.5</v>
      </c>
      <c r="C52" s="6"/>
      <c r="D52" s="1"/>
      <c r="E52" s="8"/>
      <c r="F52" s="9">
        <v>0.5</v>
      </c>
      <c r="G52" s="8"/>
      <c r="H52" s="9"/>
    </row>
    <row r="53" spans="1:8" x14ac:dyDescent="0.25">
      <c r="A53" s="12" t="s">
        <v>48</v>
      </c>
      <c r="B53" s="4">
        <v>6.6</v>
      </c>
      <c r="C53" s="2"/>
      <c r="D53" s="1"/>
      <c r="E53" s="8"/>
      <c r="F53" s="9">
        <v>0.5</v>
      </c>
      <c r="G53" s="8"/>
      <c r="H53" s="9"/>
    </row>
    <row r="55" spans="1:8" x14ac:dyDescent="0.25">
      <c r="C55" s="11" t="s">
        <v>44</v>
      </c>
      <c r="E55" s="8" t="s">
        <v>3</v>
      </c>
      <c r="F55" s="10">
        <f>F47+F41+F28+F21+F15+F5</f>
        <v>40</v>
      </c>
      <c r="H55" s="3" t="s">
        <v>45</v>
      </c>
    </row>
    <row r="57" spans="1:8" x14ac:dyDescent="0.25">
      <c r="C57" s="11" t="s">
        <v>44</v>
      </c>
      <c r="D57">
        <f>D55/2</f>
        <v>0</v>
      </c>
      <c r="E57" s="8" t="s">
        <v>3</v>
      </c>
      <c r="F57" s="10">
        <v>20</v>
      </c>
    </row>
    <row r="59" spans="1:8" x14ac:dyDescent="0.25">
      <c r="C59" s="11" t="s">
        <v>44</v>
      </c>
      <c r="D59">
        <f>D57*3</f>
        <v>0</v>
      </c>
      <c r="E59" s="8" t="s">
        <v>3</v>
      </c>
      <c r="F59" s="10">
        <v>60</v>
      </c>
    </row>
  </sheetData>
  <mergeCells count="10">
    <mergeCell ref="A1:H1"/>
    <mergeCell ref="A2:H2"/>
    <mergeCell ref="A3:B3"/>
    <mergeCell ref="A4:B4"/>
    <mergeCell ref="B5:C5"/>
    <mergeCell ref="B47:C47"/>
    <mergeCell ref="B41:C41"/>
    <mergeCell ref="B28:C28"/>
    <mergeCell ref="B21:C21"/>
    <mergeCell ref="B15:C1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2023-01-24T12:05:33Z</dcterms:modified>
</cp:coreProperties>
</file>