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5 Romans cuir MMC 2022 secours\Fichiers pour candidats\"/>
    </mc:Choice>
  </mc:AlternateContent>
  <bookViews>
    <workbookView xWindow="0" yWindow="0" windowWidth="23040" windowHeight="8490" activeTab="4"/>
  </bookViews>
  <sheets>
    <sheet name="Q4" sheetId="1" r:id="rId1"/>
    <sheet name="Q5" sheetId="2" r:id="rId2"/>
    <sheet name="Q6" sheetId="3" r:id="rId3"/>
    <sheet name="Q7" sheetId="4" r:id="rId4"/>
    <sheet name="Q8-PVI" sheetId="5" r:id="rId5"/>
    <sheet name="Q8- base composants" sheetId="6" r:id="rId6"/>
  </sheets>
  <definedNames>
    <definedName name="_Toc87868706" localSheetId="3">'Q7'!$A$1</definedName>
    <definedName name="BASE_COMPO">'Q8- base composants'!$A$1:$E$85</definedName>
    <definedName name="base1" localSheetId="5">'Q8- base composants'!$A$1:$E$85</definedName>
    <definedName name="Excel_BuiltIn__FilterDatabase" localSheetId="5">'Q8- base composants'!$A$1:$E$85</definedName>
  </definedNames>
  <calcPr calcId="191029"/>
</workbook>
</file>

<file path=xl/calcChain.xml><?xml version="1.0" encoding="utf-8"?>
<calcChain xmlns="http://schemas.openxmlformats.org/spreadsheetml/2006/main">
  <c r="D21" i="5" l="1"/>
  <c r="C21" i="5"/>
  <c r="B21" i="5"/>
  <c r="F21" i="5"/>
</calcChain>
</file>

<file path=xl/sharedStrings.xml><?xml version="1.0" encoding="utf-8"?>
<sst xmlns="http://schemas.openxmlformats.org/spreadsheetml/2006/main" count="470" uniqueCount="259">
  <si>
    <t>Données extraites du procès verbal de l'essai</t>
  </si>
  <si>
    <t>Code matière :</t>
  </si>
  <si>
    <t>CHE 018</t>
  </si>
  <si>
    <t>Durée de l'essai</t>
  </si>
  <si>
    <t>début :</t>
  </si>
  <si>
    <t>10h15</t>
  </si>
  <si>
    <t>fin :</t>
  </si>
  <si>
    <t>19h15</t>
  </si>
  <si>
    <t>Pesées des éprouvettes</t>
  </si>
  <si>
    <t>support</t>
  </si>
  <si>
    <t>1ère pesée - M1</t>
  </si>
  <si>
    <t>masse en g</t>
  </si>
  <si>
    <t>2 ème pesée - M2</t>
  </si>
  <si>
    <t>Base de données doublures</t>
  </si>
  <si>
    <t>Fournisseur</t>
  </si>
  <si>
    <t>Référence
doublure</t>
  </si>
  <si>
    <t>prix
€/m²</t>
  </si>
  <si>
    <r>
      <t xml:space="preserve">perméabilité à la
vapeur d'eau
</t>
    </r>
    <r>
      <rPr>
        <b/>
        <sz val="11"/>
        <color rgb="FF000000"/>
        <rFont val="Arial"/>
        <family val="2"/>
      </rPr>
      <t>mg par cm² pour 1 h</t>
    </r>
  </si>
  <si>
    <t>résistance coloris</t>
  </si>
  <si>
    <t>Mégisserie ALDER</t>
  </si>
  <si>
    <t>CHE 025</t>
  </si>
  <si>
    <t>indice 5</t>
  </si>
  <si>
    <t>Ets GRAULHER</t>
  </si>
  <si>
    <t>CHE 052</t>
  </si>
  <si>
    <t>Indice 4</t>
  </si>
  <si>
    <t>VIERNEX S.A</t>
  </si>
  <si>
    <t>indice 3</t>
  </si>
  <si>
    <t>Détermination de la perméabilité à la vapeur d'eau</t>
  </si>
  <si>
    <t>perte de masse par éprouvette (en g)</t>
  </si>
  <si>
    <t>perte de masse moyenne (en g)</t>
  </si>
  <si>
    <t>perméabilité à la vapeur d'eau  (mg par cm² en 1h)</t>
  </si>
  <si>
    <t>WVP =</t>
  </si>
  <si>
    <t>Choix de la doublure</t>
  </si>
  <si>
    <t>Données entreprise</t>
  </si>
  <si>
    <t>- 35 heures par semaine</t>
  </si>
  <si>
    <t xml:space="preserve"> - 5 jours par semaine</t>
  </si>
  <si>
    <t>- la pause quotidienne est de 20 minutes</t>
  </si>
  <si>
    <t>Données modèles</t>
  </si>
  <si>
    <t>Temps de réalisation à la paire *</t>
  </si>
  <si>
    <t>Modèles</t>
  </si>
  <si>
    <t>Coupe</t>
  </si>
  <si>
    <t>Piquage</t>
  </si>
  <si>
    <t>Fabrication</t>
  </si>
  <si>
    <t>Habillage</t>
  </si>
  <si>
    <t>Qté vendue</t>
  </si>
  <si>
    <t>PALAVI</t>
  </si>
  <si>
    <t>PRISME</t>
  </si>
  <si>
    <t>PYRIAS</t>
  </si>
  <si>
    <t>PLINGE</t>
  </si>
  <si>
    <t>PODORI</t>
  </si>
  <si>
    <t>* le temps de réalisation est exprimé en minutes</t>
  </si>
  <si>
    <t>Données ateliers</t>
  </si>
  <si>
    <t>Ateliers</t>
  </si>
  <si>
    <t>Effectifs</t>
  </si>
  <si>
    <t>Rendements</t>
  </si>
  <si>
    <t>P % absence</t>
  </si>
  <si>
    <t>Tableau d'équilibrage</t>
  </si>
  <si>
    <t>Temps total (min)</t>
  </si>
  <si>
    <t>Produit</t>
  </si>
  <si>
    <t>Effectif</t>
  </si>
  <si>
    <t>BF</t>
  </si>
  <si>
    <t>Tolérance (%)</t>
  </si>
  <si>
    <t>Charge minimum</t>
  </si>
  <si>
    <t>Charge maximum</t>
  </si>
  <si>
    <t>N°</t>
  </si>
  <si>
    <t>Opérations</t>
  </si>
  <si>
    <t>Matériel</t>
  </si>
  <si>
    <t>Tps (min)</t>
  </si>
  <si>
    <t>P1</t>
  </si>
  <si>
    <t>P2</t>
  </si>
  <si>
    <t>P3</t>
  </si>
  <si>
    <t>P4</t>
  </si>
  <si>
    <t>Parage des pièces doublure</t>
  </si>
  <si>
    <t>Pareuse</t>
  </si>
  <si>
    <t>Renforcer haut antiglissoir</t>
  </si>
  <si>
    <t>T.Prép</t>
  </si>
  <si>
    <t>Jointer antiglissoir</t>
  </si>
  <si>
    <t>P.P</t>
  </si>
  <si>
    <t>Ecraser, renforcer jointé</t>
  </si>
  <si>
    <t>M.Ecraser</t>
  </si>
  <si>
    <t>Assembler à plat claque doublure sur antiglissoir</t>
  </si>
  <si>
    <t>Parage des pièces dessus</t>
  </si>
  <si>
    <t>Coloration des bords francs</t>
  </si>
  <si>
    <t>Assembler à plat bout droit sur claque</t>
  </si>
  <si>
    <t>Assembler à plat talonnette sur claque</t>
  </si>
  <si>
    <t>P.Pi</t>
  </si>
  <si>
    <t>Remplier claque et talonnette</t>
  </si>
  <si>
    <t>M. Remplier</t>
  </si>
  <si>
    <t>Jointer talonnette</t>
  </si>
  <si>
    <t>Mettre sur doublure et piquer tour</t>
  </si>
  <si>
    <t>Contrôler</t>
  </si>
  <si>
    <t>Charge au poste</t>
  </si>
  <si>
    <t>Taux de saturation (%)</t>
  </si>
  <si>
    <t xml:space="preserve"> </t>
  </si>
  <si>
    <t>(document-réponse à rendre avec la copie)</t>
  </si>
  <si>
    <t>Constituants</t>
  </si>
  <si>
    <t>Stock initial</t>
  </si>
  <si>
    <t>Période</t>
  </si>
  <si>
    <t>S-2</t>
  </si>
  <si>
    <t>S-1</t>
  </si>
  <si>
    <t>Produit fini</t>
  </si>
  <si>
    <t>......</t>
  </si>
  <si>
    <t>BB</t>
  </si>
  <si>
    <t>(paire)</t>
  </si>
  <si>
    <t>S</t>
  </si>
  <si>
    <t>BN</t>
  </si>
  <si>
    <t>OF</t>
  </si>
  <si>
    <t>Tige</t>
  </si>
  <si>
    <t xml:space="preserve">S  </t>
  </si>
  <si>
    <t>Peausserie doublure</t>
  </si>
  <si>
    <t>……</t>
  </si>
  <si>
    <t xml:space="preserve"> X……….</t>
  </si>
  <si>
    <t>Peausserie dessus</t>
  </si>
  <si>
    <t>X ……..</t>
  </si>
  <si>
    <t>Boucle</t>
  </si>
  <si>
    <t>B026</t>
  </si>
  <si>
    <t>Semelle monobloc</t>
  </si>
  <si>
    <t>Première de montage</t>
  </si>
  <si>
    <t xml:space="preserve">BB : </t>
  </si>
  <si>
    <t>besoins bruts.</t>
  </si>
  <si>
    <t>S :</t>
  </si>
  <si>
    <t>stock initial.</t>
  </si>
  <si>
    <t xml:space="preserve">BN : </t>
  </si>
  <si>
    <t>besoins nets.</t>
  </si>
  <si>
    <t xml:space="preserve">OF : </t>
  </si>
  <si>
    <t>ordre de fabrication.</t>
  </si>
  <si>
    <t>PRIX DE VENTE INDUSTRIEL</t>
  </si>
  <si>
    <t>Modèle</t>
  </si>
  <si>
    <t>Collection</t>
  </si>
  <si>
    <t xml:space="preserve"> Coût Matières</t>
  </si>
  <si>
    <t>Code</t>
  </si>
  <si>
    <t>Désignation</t>
  </si>
  <si>
    <t>Unité</t>
  </si>
  <si>
    <t>Prix unitaire</t>
  </si>
  <si>
    <t>Besoin</t>
  </si>
  <si>
    <t>Prix total</t>
  </si>
  <si>
    <t>Sous-total</t>
  </si>
  <si>
    <t>Frais généraux matière en %</t>
  </si>
  <si>
    <t>Taux</t>
  </si>
  <si>
    <t>TOTAL</t>
  </si>
  <si>
    <t>Coût de fabrication</t>
  </si>
  <si>
    <t>Coût de main d'œuvre</t>
  </si>
  <si>
    <t>Temps</t>
  </si>
  <si>
    <t>Coût min</t>
  </si>
  <si>
    <t>Fabrication (montage, assemblage, finition)</t>
  </si>
  <si>
    <t>Conditionnement</t>
  </si>
  <si>
    <t>Frais de production en %</t>
  </si>
  <si>
    <t>Frais généraux usine en %</t>
  </si>
  <si>
    <t>Frais divers en %</t>
  </si>
  <si>
    <t>Coût de revient</t>
  </si>
  <si>
    <t>Coût Matière</t>
  </si>
  <si>
    <t>Prix de vente industriel</t>
  </si>
  <si>
    <t>Marge</t>
  </si>
  <si>
    <t>Codes</t>
  </si>
  <si>
    <t>DESIGNATIONS</t>
  </si>
  <si>
    <t>Familles</t>
  </si>
  <si>
    <t>Prix unitaire HT (€uros)</t>
  </si>
  <si>
    <t>VEAU BABY</t>
  </si>
  <si>
    <t>PEAUSSERIE</t>
  </si>
  <si>
    <t>dm²</t>
  </si>
  <si>
    <t>Agneau/ soft</t>
  </si>
  <si>
    <t>ANILCOW</t>
  </si>
  <si>
    <t>CHEVRE NOIRE</t>
  </si>
  <si>
    <t>SPORTY</t>
  </si>
  <si>
    <t>TROPIC</t>
  </si>
  <si>
    <t>LADI</t>
  </si>
  <si>
    <t>BENGALI</t>
  </si>
  <si>
    <t>LIO</t>
  </si>
  <si>
    <t>CHEVREAU NOIR</t>
  </si>
  <si>
    <t>ASPIS</t>
  </si>
  <si>
    <t>ALLIGATOR</t>
  </si>
  <si>
    <t>AMILKA</t>
  </si>
  <si>
    <t>NUBUCK SYNTHETIQUE GUARDINO</t>
  </si>
  <si>
    <t>KID TORO</t>
  </si>
  <si>
    <t>KID BLANC</t>
  </si>
  <si>
    <t>KID NOIR</t>
  </si>
  <si>
    <t>VEAU BLANC</t>
  </si>
  <si>
    <t>Agneau pleine fleur blanc</t>
  </si>
  <si>
    <t>VEAU VERNIS ORANGE</t>
  </si>
  <si>
    <t>VEAU PERFORE BLANC</t>
  </si>
  <si>
    <t>AGNEAU FRAMBOISE</t>
  </si>
  <si>
    <t>AGNEAU ABRICOT</t>
  </si>
  <si>
    <t>AGNEAU CHATAIGNE</t>
  </si>
  <si>
    <t>VACHETTE DOUBLURE</t>
  </si>
  <si>
    <t>DOUBLURE</t>
  </si>
  <si>
    <t>CHEVRE CHAMOISEE CAMEL</t>
  </si>
  <si>
    <t>CHEVRE CHAMOISEE NOIRE</t>
  </si>
  <si>
    <t>CHEVRE CHAMOISEE BLONDE</t>
  </si>
  <si>
    <t>CHEVRE CAMEL</t>
  </si>
  <si>
    <t>CHEVRE BLONDE</t>
  </si>
  <si>
    <t>ALCONA</t>
  </si>
  <si>
    <t>MAGICA</t>
  </si>
  <si>
    <t>CANTARELLA AMARA</t>
  </si>
  <si>
    <t>ELASTIQUE EXTRA S 2101017</t>
  </si>
  <si>
    <t>TIRETTE ADHE</t>
  </si>
  <si>
    <t>ML</t>
  </si>
  <si>
    <t>MAGICA NOIR</t>
  </si>
  <si>
    <t>DOUILLETTE</t>
  </si>
  <si>
    <t>FINETTE 245 T</t>
  </si>
  <si>
    <t>RENFORTS</t>
  </si>
  <si>
    <t>GUTTA 890</t>
  </si>
  <si>
    <t>GUTTA 645</t>
  </si>
  <si>
    <t>GUTTA 345</t>
  </si>
  <si>
    <t>TOILE GALBAGE ATC 50 AQUILINE</t>
  </si>
  <si>
    <t>INDECHIRABLE 950  1 FACE</t>
  </si>
  <si>
    <t>INDECHIRABLE 558  1 FACE NYLON</t>
  </si>
  <si>
    <t>INDECHIRABLE 705 2 FACES</t>
  </si>
  <si>
    <t>ELASTIQUE 2101 NOIR LG 80</t>
  </si>
  <si>
    <t>ELASTIQUE 2101 NOIR LG100</t>
  </si>
  <si>
    <t>1/2 GRIP NOIR 3.5 MM</t>
  </si>
  <si>
    <t>SEMELLES</t>
  </si>
  <si>
    <t>1/2 MUR RL 4 MM CREUSE LO 663/675</t>
  </si>
  <si>
    <t>PAIRE</t>
  </si>
  <si>
    <t>1/2 MUR RBO 5 MM CREUSE PI 588/555</t>
  </si>
  <si>
    <t>TIGE LI</t>
  </si>
  <si>
    <t>ACCESSOIRES</t>
  </si>
  <si>
    <t>BOITE DE CHAUSSURE B1</t>
  </si>
  <si>
    <t>PIECE</t>
  </si>
  <si>
    <t>BOITE DE CHAUSSURE B2</t>
  </si>
  <si>
    <t>BONBOUT</t>
  </si>
  <si>
    <t>TIGE SR</t>
  </si>
  <si>
    <t>ELASTIQUE EXTRA S 2101032</t>
  </si>
  <si>
    <t>ELASTIQUE EXTRA S 2101068</t>
  </si>
  <si>
    <t>JONC BOURRELLET LACET PLEIN 2.2</t>
  </si>
  <si>
    <t>MOUSSE DE CONFORT ADHESIVE -  3 mm</t>
  </si>
  <si>
    <t>BOUCLE CARREE  NOIRE 20 mm</t>
  </si>
  <si>
    <t>MOTIFS</t>
  </si>
  <si>
    <t>UNITE</t>
  </si>
  <si>
    <t>BOUCLE CARREE  BLANC 20 mm</t>
  </si>
  <si>
    <t>MOTIF 10243/20+PASSANT+EMBOUT</t>
  </si>
  <si>
    <t>MOTIF 21804+RIVET</t>
  </si>
  <si>
    <t>MOTIF 48091 OR</t>
  </si>
  <si>
    <t>95 - 0.4 NOIR</t>
  </si>
  <si>
    <t>LACETS</t>
  </si>
  <si>
    <t>95 - 0.5  NOIR</t>
  </si>
  <si>
    <t>95 - 0.6 NOIR</t>
  </si>
  <si>
    <t>95 - 0.7 NOIR</t>
  </si>
  <si>
    <t>BOUT DUR SOLVANT 2 faces</t>
  </si>
  <si>
    <t>BOUT DUR</t>
  </si>
  <si>
    <t>BOUT SOUPLE THERMOCOLLANT</t>
  </si>
  <si>
    <t>CONTREFORT THERMOFORMABLE - F765</t>
  </si>
  <si>
    <t>CONTREFORT</t>
  </si>
  <si>
    <t>THERMO  FLOCKE T BASSE</t>
  </si>
  <si>
    <t>PREMIERE PI 580</t>
  </si>
  <si>
    <t>PREMIERE</t>
  </si>
  <si>
    <t>PREMIERE SU 472</t>
  </si>
  <si>
    <t>PREMIERE DE MONTAGE - F765</t>
  </si>
  <si>
    <t>PREMIERE DE MONTAGE - F462</t>
  </si>
  <si>
    <t>SEMELLE PREFA BLOC - F765</t>
  </si>
  <si>
    <t>SEMELLE PREFA BLOC - F462</t>
  </si>
  <si>
    <t>PATIN ENROBE</t>
  </si>
  <si>
    <t>SEMELLE CAOUTCHOUC 4596</t>
  </si>
  <si>
    <t>SEMELLE PREFINIE CROUPON VEGETAL FE 462</t>
  </si>
  <si>
    <t>TALON CA 865 NATUREL</t>
  </si>
  <si>
    <t>TALON</t>
  </si>
  <si>
    <t>TALON CA 863 PEINT CUIR NOIR</t>
  </si>
  <si>
    <t>TALON FE 265 PVC NOIR</t>
  </si>
  <si>
    <t>BLOC 122</t>
  </si>
  <si>
    <t>DR1 : modèle PARMIS - Calculs de besoins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</si>
</sst>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&quot; &quot;%"/>
    <numFmt numFmtId="165" formatCode="#,##0.00&quot; &quot;[$€-40C]&quot; &quot;;#,##0.00&quot; &quot;[$€-40C]&quot; &quot;;&quot;-&quot;#&quot; &quot;[$€-40C]&quot; &quot;;&quot; &quot;@&quot; &quot;"/>
    <numFmt numFmtId="166" formatCode="#,##0.00&quot; &quot;;&quot;-&quot;#,##0.00&quot; &quot;"/>
    <numFmt numFmtId="167" formatCode="#,##0.000&quot; &quot;[$€-40C]&quot; &quot;;#,##0.000&quot; &quot;[$€-40C]&quot; &quot;;&quot;-&quot;#&quot; &quot;[$€-40C]&quot; &quot;;&quot; &quot;@&quot; &quot;"/>
    <numFmt numFmtId="168" formatCode="0.000"/>
    <numFmt numFmtId="169" formatCode="#,##0.00&quot; &quot;[$€-401]"/>
    <numFmt numFmtId="170" formatCode="0&quot; &quot;%"/>
    <numFmt numFmtId="171" formatCode="#,##0.00&quot; &quot;[$€-401]&quot; &quot;;#,##0.00&quot; &quot;[$€-401]&quot; &quot;;&quot;-&quot;#&quot; &quot;[$€-401]&quot; &quot;"/>
    <numFmt numFmtId="172" formatCode="#,##0.00&quot; € &quot;;#,##0.00&quot; € &quot;;&quot;-&quot;#&quot; € &quot;;&quot; &quot;@&quot; &quot;"/>
    <numFmt numFmtId="173" formatCode="#,##0.00&quot; F &quot;;#,##0.00&quot; F &quot;;&quot;-&quot;#&quot; F &quot;;&quot; &quot;@&quot; &quot;"/>
  </numFmts>
  <fonts count="30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000000"/>
      <name val="Arial"/>
      <family val="2"/>
    </font>
    <font>
      <sz val="10"/>
      <color rgb="FF333333"/>
      <name val="Calibri"/>
      <family val="2"/>
    </font>
    <font>
      <b/>
      <i/>
      <u/>
      <sz val="10"/>
      <color rgb="FF000000"/>
      <name val="Calibri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3"/>
      <color rgb="FF000000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Times New Roman"/>
      <family val="1"/>
    </font>
    <font>
      <b/>
      <sz val="5"/>
      <color rgb="FF000000"/>
      <name val="Arial"/>
      <family val="2"/>
    </font>
    <font>
      <sz val="4"/>
      <color rgb="FF000000"/>
      <name val="Arial"/>
      <family val="2"/>
    </font>
    <font>
      <i/>
      <sz val="11"/>
      <color rgb="FF000000"/>
      <name val="Arial"/>
      <family val="2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0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B2B2B2"/>
        <bgColor rgb="FFB2B2B2"/>
      </patternFill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  <fill>
      <patternFill patternType="solid">
        <fgColor rgb="FFE6E6E6"/>
        <bgColor rgb="FFE6E6E6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4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171" fontId="1" fillId="0" borderId="0" applyFont="0" applyBorder="0" applyProtection="0"/>
    <xf numFmtId="165" fontId="1" fillId="0" borderId="0" applyFont="0" applyBorder="0" applyProtection="0"/>
    <xf numFmtId="170" fontId="1" fillId="0" borderId="0" applyFon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172" fontId="1" fillId="0" borderId="0" applyFont="0" applyBorder="0" applyProtection="0"/>
    <xf numFmtId="173" fontId="1" fillId="0" borderId="0" applyFont="0" applyBorder="0" applyProtection="0"/>
    <xf numFmtId="0" fontId="12" fillId="8" borderId="0" applyNumberFormat="0" applyBorder="0" applyProtection="0"/>
    <xf numFmtId="0" fontId="13" fillId="0" borderId="0" applyNumberFormat="0" applyBorder="0" applyProtection="0"/>
    <xf numFmtId="0" fontId="13" fillId="0" borderId="0" applyNumberFormat="0" applyBorder="0" applyProtection="0"/>
    <xf numFmtId="170" fontId="1" fillId="0" borderId="0" applyFont="0" applyBorder="0" applyProtection="0"/>
    <xf numFmtId="0" fontId="1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52">
    <xf numFmtId="0" fontId="0" fillId="0" borderId="0" xfId="0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1" fillId="0" borderId="0" xfId="0" applyFont="1"/>
    <xf numFmtId="0" fontId="19" fillId="9" borderId="2" xfId="0" applyFont="1" applyFill="1" applyBorder="1" applyAlignment="1">
      <alignment horizontal="center" vertical="center"/>
    </xf>
    <xf numFmtId="0" fontId="19" fillId="9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2" fontId="20" fillId="4" borderId="2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68" fontId="16" fillId="0" borderId="2" xfId="0" applyNumberFormat="1" applyFont="1" applyFill="1" applyBorder="1" applyAlignment="1">
      <alignment horizontal="center" vertical="center"/>
    </xf>
    <xf numFmtId="168" fontId="16" fillId="4" borderId="2" xfId="0" applyNumberFormat="1" applyFont="1" applyFill="1" applyBorder="1" applyAlignment="1">
      <alignment horizontal="center"/>
    </xf>
    <xf numFmtId="168" fontId="16" fillId="4" borderId="2" xfId="0" applyNumberFormat="1" applyFont="1" applyFill="1" applyBorder="1"/>
    <xf numFmtId="0" fontId="16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2" fontId="20" fillId="4" borderId="2" xfId="0" applyNumberFormat="1" applyFont="1" applyFill="1" applyBorder="1"/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22" fillId="0" borderId="0" xfId="0" applyFont="1"/>
    <xf numFmtId="0" fontId="20" fillId="0" borderId="0" xfId="0" applyFont="1" applyAlignment="1">
      <alignment vertical="center"/>
    </xf>
    <xf numFmtId="0" fontId="16" fillId="0" borderId="0" xfId="0" applyFont="1" applyAlignment="1">
      <alignment horizontal="left" vertical="center" indent="8"/>
    </xf>
    <xf numFmtId="0" fontId="23" fillId="0" borderId="0" xfId="0" applyFont="1" applyAlignment="1">
      <alignment vertical="center" wrapText="1"/>
    </xf>
    <xf numFmtId="0" fontId="20" fillId="9" borderId="2" xfId="0" applyFont="1" applyFill="1" applyBorder="1" applyAlignment="1">
      <alignment vertical="center" wrapText="1"/>
    </xf>
    <xf numFmtId="0" fontId="20" fillId="9" borderId="2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0" fillId="0" borderId="2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/>
    <xf numFmtId="0" fontId="16" fillId="4" borderId="2" xfId="0" applyFont="1" applyFill="1" applyBorder="1"/>
    <xf numFmtId="0" fontId="16" fillId="0" borderId="4" xfId="0" applyFont="1" applyBorder="1" applyAlignment="1"/>
    <xf numFmtId="0" fontId="16" fillId="0" borderId="0" xfId="0" applyFont="1" applyAlignment="1">
      <alignment horizontal="left"/>
    </xf>
    <xf numFmtId="0" fontId="16" fillId="10" borderId="2" xfId="0" applyFont="1" applyFill="1" applyBorder="1"/>
    <xf numFmtId="0" fontId="16" fillId="10" borderId="2" xfId="0" applyFont="1" applyFill="1" applyBorder="1" applyAlignment="1">
      <alignment horizontal="center"/>
    </xf>
    <xf numFmtId="0" fontId="16" fillId="0" borderId="2" xfId="0" applyFont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0" fillId="4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2" fontId="16" fillId="4" borderId="2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25" fillId="0" borderId="0" xfId="0" applyFont="1" applyAlignment="1">
      <alignment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6" fillId="12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13" borderId="9" xfId="0" applyFont="1" applyFill="1" applyBorder="1" applyAlignment="1">
      <alignment horizontal="center" vertical="center" wrapText="1"/>
    </xf>
    <xf numFmtId="0" fontId="13" fillId="0" borderId="0" xfId="21" applyFont="1" applyFill="1" applyAlignment="1"/>
    <xf numFmtId="0" fontId="27" fillId="0" borderId="11" xfId="21" applyFont="1" applyFill="1" applyBorder="1" applyAlignment="1">
      <alignment horizontal="center" vertical="center"/>
    </xf>
    <xf numFmtId="0" fontId="27" fillId="0" borderId="12" xfId="21" applyFont="1" applyFill="1" applyBorder="1" applyAlignment="1">
      <alignment horizontal="center" vertical="center"/>
    </xf>
    <xf numFmtId="0" fontId="27" fillId="0" borderId="13" xfId="21" applyFont="1" applyFill="1" applyBorder="1" applyAlignment="1">
      <alignment horizontal="center" vertical="center"/>
    </xf>
    <xf numFmtId="0" fontId="28" fillId="0" borderId="4" xfId="21" applyFont="1" applyFill="1" applyBorder="1" applyAlignment="1">
      <alignment horizontal="center" vertical="center"/>
    </xf>
    <xf numFmtId="0" fontId="22" fillId="4" borderId="5" xfId="21" applyFont="1" applyFill="1" applyBorder="1" applyAlignment="1">
      <alignment horizontal="center" vertical="center"/>
    </xf>
    <xf numFmtId="0" fontId="29" fillId="0" borderId="3" xfId="21" applyFont="1" applyFill="1" applyBorder="1" applyAlignment="1">
      <alignment horizontal="center" vertical="center"/>
    </xf>
    <xf numFmtId="0" fontId="29" fillId="0" borderId="12" xfId="21" applyFont="1" applyFill="1" applyBorder="1" applyAlignment="1">
      <alignment horizontal="center" vertical="center"/>
    </xf>
    <xf numFmtId="0" fontId="29" fillId="0" borderId="3" xfId="2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8" fillId="0" borderId="2" xfId="21" applyFont="1" applyFill="1" applyBorder="1" applyAlignment="1">
      <alignment horizontal="left" vertical="center"/>
    </xf>
    <xf numFmtId="0" fontId="18" fillId="0" borderId="2" xfId="21" applyFont="1" applyFill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 vertical="top" wrapText="1"/>
    </xf>
    <xf numFmtId="4" fontId="18" fillId="0" borderId="2" xfId="21" applyNumberFormat="1" applyFont="1" applyFill="1" applyBorder="1" applyAlignment="1">
      <alignment horizontal="center" vertical="center"/>
    </xf>
    <xf numFmtId="2" fontId="18" fillId="0" borderId="2" xfId="21" applyNumberFormat="1" applyFont="1" applyFill="1" applyBorder="1" applyAlignment="1">
      <alignment horizontal="center" vertical="center"/>
    </xf>
    <xf numFmtId="2" fontId="19" fillId="0" borderId="2" xfId="21" applyNumberFormat="1" applyFont="1" applyFill="1" applyBorder="1" applyAlignment="1">
      <alignment horizontal="center" vertical="center"/>
    </xf>
    <xf numFmtId="166" fontId="19" fillId="4" borderId="3" xfId="21" applyNumberFormat="1" applyFont="1" applyFill="1" applyBorder="1" applyAlignment="1">
      <alignment horizontal="right" vertical="center"/>
    </xf>
    <xf numFmtId="2" fontId="29" fillId="0" borderId="0" xfId="21" applyNumberFormat="1" applyFont="1" applyFill="1" applyAlignment="1">
      <alignment horizontal="left" vertical="center"/>
    </xf>
    <xf numFmtId="2" fontId="29" fillId="0" borderId="0" xfId="21" applyNumberFormat="1" applyFont="1" applyFill="1" applyAlignment="1">
      <alignment horizontal="right" vertical="center"/>
    </xf>
    <xf numFmtId="164" fontId="20" fillId="0" borderId="0" xfId="10" applyNumberFormat="1" applyFont="1" applyFill="1" applyAlignment="1">
      <alignment horizontal="right" vertical="center"/>
    </xf>
    <xf numFmtId="166" fontId="19" fillId="4" borderId="2" xfId="21" applyNumberFormat="1" applyFont="1" applyFill="1" applyBorder="1" applyAlignment="1">
      <alignment horizontal="right" vertical="center"/>
    </xf>
    <xf numFmtId="0" fontId="20" fillId="0" borderId="2" xfId="21" applyFont="1" applyFill="1" applyBorder="1" applyAlignment="1">
      <alignment horizontal="center" vertical="center"/>
    </xf>
    <xf numFmtId="0" fontId="20" fillId="0" borderId="5" xfId="21" applyFont="1" applyFill="1" applyBorder="1" applyAlignment="1">
      <alignment horizontal="center" vertical="center"/>
    </xf>
    <xf numFmtId="2" fontId="18" fillId="4" borderId="2" xfId="21" applyNumberFormat="1" applyFont="1" applyFill="1" applyBorder="1" applyAlignment="1">
      <alignment horizontal="right" vertical="center"/>
    </xf>
    <xf numFmtId="4" fontId="18" fillId="4" borderId="2" xfId="21" applyNumberFormat="1" applyFont="1" applyFill="1" applyBorder="1" applyAlignment="1">
      <alignment horizontal="center" vertical="center"/>
    </xf>
    <xf numFmtId="166" fontId="19" fillId="4" borderId="2" xfId="18" applyNumberFormat="1" applyFont="1" applyFill="1" applyBorder="1" applyAlignment="1">
      <alignment horizontal="right" vertical="center"/>
    </xf>
    <xf numFmtId="2" fontId="19" fillId="0" borderId="12" xfId="21" applyNumberFormat="1" applyFont="1" applyFill="1" applyBorder="1" applyAlignment="1">
      <alignment horizontal="right" vertical="center"/>
    </xf>
    <xf numFmtId="169" fontId="20" fillId="0" borderId="13" xfId="21" applyNumberFormat="1" applyFont="1" applyFill="1" applyBorder="1" applyAlignment="1">
      <alignment horizontal="right" vertical="center"/>
    </xf>
    <xf numFmtId="170" fontId="18" fillId="0" borderId="2" xfId="21" applyNumberFormat="1" applyFont="1" applyFill="1" applyBorder="1" applyAlignment="1">
      <alignment horizontal="right" vertical="center"/>
    </xf>
    <xf numFmtId="2" fontId="18" fillId="0" borderId="2" xfId="21" applyNumberFormat="1" applyFont="1" applyFill="1" applyBorder="1" applyAlignment="1">
      <alignment horizontal="right" vertical="center"/>
    </xf>
    <xf numFmtId="2" fontId="20" fillId="0" borderId="0" xfId="21" applyNumberFormat="1" applyFont="1" applyFill="1" applyAlignment="1">
      <alignment vertical="center"/>
    </xf>
    <xf numFmtId="164" fontId="20" fillId="0" borderId="0" xfId="10" applyNumberFormat="1" applyFont="1" applyFill="1" applyAlignment="1">
      <alignment horizontal="center" vertical="center"/>
    </xf>
    <xf numFmtId="165" fontId="19" fillId="0" borderId="0" xfId="18" applyNumberFormat="1" applyFont="1" applyFill="1" applyAlignment="1">
      <alignment horizontal="right" vertical="center"/>
    </xf>
    <xf numFmtId="164" fontId="20" fillId="0" borderId="13" xfId="10" applyNumberFormat="1" applyFont="1" applyFill="1" applyBorder="1" applyAlignment="1">
      <alignment horizontal="right" vertical="center"/>
    </xf>
    <xf numFmtId="2" fontId="20" fillId="0" borderId="15" xfId="21" applyNumberFormat="1" applyFont="1" applyFill="1" applyBorder="1" applyAlignment="1">
      <alignment vertical="center"/>
    </xf>
    <xf numFmtId="164" fontId="20" fillId="0" borderId="15" xfId="10" applyNumberFormat="1" applyFont="1" applyFill="1" applyBorder="1" applyAlignment="1">
      <alignment horizontal="center" vertical="center"/>
    </xf>
    <xf numFmtId="165" fontId="19" fillId="0" borderId="12" xfId="18" applyNumberFormat="1" applyFont="1" applyFill="1" applyBorder="1" applyAlignment="1">
      <alignment horizontal="right" vertical="center"/>
    </xf>
    <xf numFmtId="4" fontId="19" fillId="4" borderId="2" xfId="21" applyNumberFormat="1" applyFont="1" applyFill="1" applyBorder="1" applyAlignment="1">
      <alignment vertical="center"/>
    </xf>
    <xf numFmtId="164" fontId="20" fillId="0" borderId="16" xfId="10" applyNumberFormat="1" applyFont="1" applyFill="1" applyBorder="1" applyAlignment="1">
      <alignment horizontal="right" vertical="center"/>
    </xf>
    <xf numFmtId="0" fontId="19" fillId="9" borderId="4" xfId="21" applyFont="1" applyFill="1" applyBorder="1" applyAlignment="1">
      <alignment vertical="center"/>
    </xf>
    <xf numFmtId="0" fontId="19" fillId="9" borderId="14" xfId="21" applyFont="1" applyFill="1" applyBorder="1" applyAlignment="1">
      <alignment vertical="center"/>
    </xf>
    <xf numFmtId="166" fontId="19" fillId="4" borderId="2" xfId="10" applyNumberFormat="1" applyFont="1" applyFill="1" applyBorder="1" applyAlignment="1">
      <alignment vertical="center"/>
    </xf>
    <xf numFmtId="2" fontId="22" fillId="0" borderId="0" xfId="21" applyNumberFormat="1" applyFont="1" applyFill="1" applyAlignment="1">
      <alignment horizontal="right" vertical="center"/>
    </xf>
    <xf numFmtId="0" fontId="29" fillId="0" borderId="0" xfId="20" applyFont="1" applyFill="1" applyAlignment="1">
      <alignment horizontal="center" vertical="center" wrapText="1"/>
    </xf>
    <xf numFmtId="167" fontId="29" fillId="0" borderId="0" xfId="9" applyNumberFormat="1" applyFont="1" applyFill="1" applyAlignment="1">
      <alignment horizontal="center" vertical="center" wrapText="1"/>
    </xf>
    <xf numFmtId="0" fontId="13" fillId="0" borderId="0" xfId="20" applyFont="1" applyFill="1" applyAlignment="1"/>
    <xf numFmtId="0" fontId="29" fillId="0" borderId="0" xfId="20" applyFont="1" applyFill="1" applyAlignment="1"/>
    <xf numFmtId="167" fontId="13" fillId="0" borderId="0" xfId="9" applyNumberFormat="1" applyFont="1" applyFill="1" applyAlignment="1"/>
    <xf numFmtId="167" fontId="13" fillId="0" borderId="0" xfId="9" applyNumberFormat="1" applyFont="1" applyFill="1" applyAlignment="1">
      <alignment horizontal="center" vertical="center" wrapText="1"/>
    </xf>
    <xf numFmtId="167" fontId="13" fillId="0" borderId="0" xfId="0" applyNumberFormat="1" applyFont="1" applyFill="1" applyAlignment="1" applyProtection="1"/>
    <xf numFmtId="0" fontId="18" fillId="0" borderId="17" xfId="0" applyFont="1" applyBorder="1" applyAlignment="1">
      <alignment horizontal="center" vertical="center"/>
    </xf>
    <xf numFmtId="0" fontId="29" fillId="4" borderId="2" xfId="10" applyNumberFormat="1" applyFont="1" applyFill="1" applyBorder="1" applyAlignment="1">
      <alignment horizontal="right" vertical="center"/>
    </xf>
    <xf numFmtId="0" fontId="19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20" fillId="9" borderId="2" xfId="0" applyFont="1" applyFill="1" applyBorder="1" applyAlignment="1">
      <alignment horizontal="left" vertical="center" wrapText="1" indent="3"/>
    </xf>
    <xf numFmtId="0" fontId="16" fillId="0" borderId="2" xfId="0" applyFont="1" applyFill="1" applyBorder="1" applyAlignment="1">
      <alignment horizontal="center"/>
    </xf>
    <xf numFmtId="0" fontId="0" fillId="4" borderId="2" xfId="0" applyFill="1" applyBorder="1"/>
    <xf numFmtId="0" fontId="16" fillId="0" borderId="2" xfId="0" applyFont="1" applyFill="1" applyBorder="1" applyAlignment="1">
      <alignment horizontal="left"/>
    </xf>
    <xf numFmtId="0" fontId="16" fillId="0" borderId="0" xfId="0" applyFont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2" fontId="20" fillId="0" borderId="2" xfId="21" applyNumberFormat="1" applyFont="1" applyFill="1" applyBorder="1" applyAlignment="1">
      <alignment horizontal="right" vertical="center"/>
    </xf>
    <xf numFmtId="0" fontId="27" fillId="9" borderId="2" xfId="21" applyFont="1" applyFill="1" applyBorder="1" applyAlignment="1">
      <alignment horizontal="center" vertical="center"/>
    </xf>
    <xf numFmtId="0" fontId="28" fillId="0" borderId="4" xfId="21" applyFont="1" applyFill="1" applyBorder="1" applyAlignment="1">
      <alignment horizontal="center" vertical="center"/>
    </xf>
    <xf numFmtId="0" fontId="0" fillId="4" borderId="5" xfId="0" applyFill="1" applyBorder="1"/>
    <xf numFmtId="0" fontId="0" fillId="0" borderId="14" xfId="0" applyFill="1" applyBorder="1"/>
    <xf numFmtId="0" fontId="19" fillId="9" borderId="2" xfId="21" applyFont="1" applyFill="1" applyBorder="1" applyAlignment="1">
      <alignment horizontal="left" vertical="center"/>
    </xf>
    <xf numFmtId="2" fontId="20" fillId="0" borderId="2" xfId="21" applyNumberFormat="1" applyFont="1" applyFill="1" applyBorder="1" applyAlignment="1">
      <alignment vertical="center"/>
    </xf>
    <xf numFmtId="2" fontId="29" fillId="0" borderId="2" xfId="21" applyNumberFormat="1" applyFont="1" applyFill="1" applyBorder="1" applyAlignment="1">
      <alignment horizontal="left" vertical="center"/>
    </xf>
    <xf numFmtId="2" fontId="29" fillId="0" borderId="2" xfId="21" applyNumberFormat="1" applyFont="1" applyFill="1" applyBorder="1" applyAlignment="1">
      <alignment horizontal="right" vertical="center"/>
    </xf>
    <xf numFmtId="0" fontId="19" fillId="0" borderId="2" xfId="21" applyFont="1" applyFill="1" applyBorder="1" applyAlignment="1">
      <alignment horizontal="center" vertical="center"/>
    </xf>
    <xf numFmtId="0" fontId="20" fillId="0" borderId="2" xfId="21" applyFont="1" applyFill="1" applyBorder="1" applyAlignment="1">
      <alignment horizontal="left" vertical="center"/>
    </xf>
    <xf numFmtId="0" fontId="19" fillId="0" borderId="2" xfId="21" applyFont="1" applyFill="1" applyBorder="1" applyAlignment="1">
      <alignment horizontal="left" vertical="center"/>
    </xf>
    <xf numFmtId="0" fontId="0" fillId="0" borderId="12" xfId="0" applyFill="1" applyBorder="1"/>
    <xf numFmtId="0" fontId="0" fillId="9" borderId="5" xfId="0" applyFill="1" applyBorder="1"/>
    <xf numFmtId="2" fontId="20" fillId="0" borderId="2" xfId="21" applyNumberFormat="1" applyFont="1" applyFill="1" applyBorder="1" applyAlignment="1">
      <alignment horizontal="left" vertical="center"/>
    </xf>
  </cellXfs>
  <cellStyles count="27">
    <cellStyle name="Accent" xfId="2"/>
    <cellStyle name="Accent 1" xfId="3"/>
    <cellStyle name="Accent 2" xfId="4"/>
    <cellStyle name="Accent 3" xfId="5"/>
    <cellStyle name="Bad" xfId="6"/>
    <cellStyle name="Error" xfId="7"/>
    <cellStyle name="Euro" xfId="8"/>
    <cellStyle name="Euro 2" xfId="9"/>
    <cellStyle name="Excel_BuiltIn_Percent" xfId="10"/>
    <cellStyle name="Footnote" xfId="11"/>
    <cellStyle name="Good" xfId="12"/>
    <cellStyle name="Heading (user)" xfId="13"/>
    <cellStyle name="Heading 1" xfId="14"/>
    <cellStyle name="Heading 2" xfId="15"/>
    <cellStyle name="Hyperlink" xfId="16"/>
    <cellStyle name="Monétaire 2" xfId="17"/>
    <cellStyle name="Monétaire_97 - revient - 10017-bts-mmcm-2018-prix-de-vente-industriel-manolas" xfId="18"/>
    <cellStyle name="Neutral" xfId="19"/>
    <cellStyle name="Normal" xfId="0" builtinId="0" customBuiltin="1"/>
    <cellStyle name="Normal 2" xfId="20"/>
    <cellStyle name="Normal_97 - revient - 10017-bts-mmcm-2018-prix-de-vente-industriel-manolas" xfId="21"/>
    <cellStyle name="Note" xfId="1" builtinId="10" customBuiltin="1"/>
    <cellStyle name="Pourcentage 2" xfId="22"/>
    <cellStyle name="Result (user)" xfId="23"/>
    <cellStyle name="Status" xfId="24"/>
    <cellStyle name="Text" xfId="25"/>
    <cellStyle name="Warning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F43"/>
  <sheetViews>
    <sheetView topLeftCell="A37" zoomScale="91" zoomScaleNormal="91" workbookViewId="0">
      <selection activeCell="E22" sqref="E22"/>
    </sheetView>
  </sheetViews>
  <sheetFormatPr baseColWidth="10" defaultRowHeight="14.25" customHeight="1" x14ac:dyDescent="0.25"/>
  <cols>
    <col min="1" max="1" width="20.5703125" style="1" customWidth="1"/>
    <col min="2" max="2" width="17.140625" style="1" customWidth="1"/>
    <col min="3" max="5" width="19.5703125" style="1" customWidth="1"/>
    <col min="6" max="240" width="11.7109375" style="1" customWidth="1"/>
    <col min="241" max="1007" width="11.7109375" customWidth="1"/>
    <col min="1008" max="1008" width="11.5703125" customWidth="1"/>
  </cols>
  <sheetData>
    <row r="2" spans="1:5" ht="18" customHeight="1" x14ac:dyDescent="0.25">
      <c r="A2" s="2" t="s">
        <v>0</v>
      </c>
    </row>
    <row r="4" spans="1:5" ht="15.75" customHeight="1" x14ac:dyDescent="0.25">
      <c r="A4" s="3" t="s">
        <v>1</v>
      </c>
      <c r="B4" s="4" t="s">
        <v>2</v>
      </c>
      <c r="C4" s="3"/>
    </row>
    <row r="5" spans="1:5" ht="15.75" customHeight="1" x14ac:dyDescent="0.25">
      <c r="A5" s="3"/>
      <c r="B5" s="5"/>
      <c r="C5" s="3"/>
    </row>
    <row r="6" spans="1:5" ht="15.75" customHeight="1" x14ac:dyDescent="0.25">
      <c r="A6" s="3" t="s">
        <v>3</v>
      </c>
      <c r="B6" s="6"/>
    </row>
    <row r="7" spans="1:5" ht="15.75" customHeight="1" x14ac:dyDescent="0.25">
      <c r="A7" s="7" t="s">
        <v>4</v>
      </c>
      <c r="B7" s="8" t="s">
        <v>5</v>
      </c>
    </row>
    <row r="8" spans="1:5" ht="15.75" customHeight="1" x14ac:dyDescent="0.25">
      <c r="A8" s="7" t="s">
        <v>6</v>
      </c>
      <c r="B8" s="8" t="s">
        <v>7</v>
      </c>
    </row>
    <row r="9" spans="1:5" ht="15.75" customHeight="1" x14ac:dyDescent="0.25">
      <c r="C9" s="9"/>
    </row>
    <row r="10" spans="1:5" ht="15.75" customHeight="1" x14ac:dyDescent="0.25">
      <c r="A10" s="6" t="s">
        <v>27</v>
      </c>
      <c r="B10" s="8"/>
      <c r="C10" s="9"/>
    </row>
    <row r="11" spans="1:5" ht="15.75" customHeight="1" x14ac:dyDescent="0.25">
      <c r="B11" s="8"/>
      <c r="C11" s="9"/>
    </row>
    <row r="12" spans="1:5" ht="15.75" customHeight="1" x14ac:dyDescent="0.25">
      <c r="A12" s="1" t="s">
        <v>28</v>
      </c>
      <c r="B12" s="7"/>
      <c r="C12" s="9"/>
    </row>
    <row r="13" spans="1:5" ht="15.75" customHeight="1" x14ac:dyDescent="0.25">
      <c r="C13" s="9"/>
    </row>
    <row r="14" spans="1:5" ht="15.75" customHeight="1" x14ac:dyDescent="0.25">
      <c r="C14" s="126" t="s">
        <v>8</v>
      </c>
      <c r="D14" s="127"/>
      <c r="E14" s="128"/>
    </row>
    <row r="15" spans="1:5" ht="24.95" customHeight="1" x14ac:dyDescent="0.25">
      <c r="A15" s="10"/>
      <c r="B15" s="7" t="s">
        <v>9</v>
      </c>
      <c r="C15" s="124">
        <v>4</v>
      </c>
      <c r="D15" s="124">
        <v>5</v>
      </c>
      <c r="E15" s="124">
        <v>6</v>
      </c>
    </row>
    <row r="16" spans="1:5" ht="24.95" customHeight="1" x14ac:dyDescent="0.25">
      <c r="A16" s="10" t="s">
        <v>10</v>
      </c>
      <c r="B16" s="7" t="s">
        <v>11</v>
      </c>
      <c r="C16" s="20">
        <v>239.72399999999999</v>
      </c>
      <c r="D16" s="20">
        <v>238.124</v>
      </c>
      <c r="E16" s="20">
        <v>237.56899999999999</v>
      </c>
    </row>
    <row r="17" spans="1:10" ht="24.95" customHeight="1" x14ac:dyDescent="0.25">
      <c r="A17" s="9" t="s">
        <v>12</v>
      </c>
      <c r="B17" s="7" t="s">
        <v>11</v>
      </c>
      <c r="C17" s="20">
        <v>240.15799999999999</v>
      </c>
      <c r="D17" s="20">
        <v>238.46700000000001</v>
      </c>
      <c r="E17" s="20">
        <v>238.12</v>
      </c>
    </row>
    <row r="18" spans="1:10" ht="24.95" customHeight="1" x14ac:dyDescent="0.25">
      <c r="C18" s="21"/>
      <c r="D18" s="21"/>
      <c r="E18" s="21"/>
    </row>
    <row r="20" spans="1:10" ht="24.95" customHeight="1" x14ac:dyDescent="0.25">
      <c r="A20" s="1" t="s">
        <v>29</v>
      </c>
      <c r="E20" s="22"/>
    </row>
    <row r="21" spans="1:10" ht="15" customHeight="1" x14ac:dyDescent="0.25">
      <c r="A21" s="23"/>
      <c r="D21" s="23"/>
    </row>
    <row r="22" spans="1:10" ht="24.95" customHeight="1" x14ac:dyDescent="0.25">
      <c r="A22" s="1" t="s">
        <v>30</v>
      </c>
      <c r="D22" s="24" t="s">
        <v>31</v>
      </c>
      <c r="E22" s="25"/>
      <c r="J22" s="23"/>
    </row>
    <row r="23" spans="1:10" s="27" customFormat="1" ht="14.25" customHeight="1" x14ac:dyDescent="0.2">
      <c r="A23" s="26"/>
    </row>
    <row r="24" spans="1:10" s="27" customFormat="1" ht="14.25" customHeight="1" x14ac:dyDescent="0.2">
      <c r="A24" s="26"/>
    </row>
    <row r="26" spans="1:10" ht="20.25" customHeight="1" x14ac:dyDescent="0.3">
      <c r="A26" s="28" t="s">
        <v>32</v>
      </c>
    </row>
    <row r="29" spans="1:10" ht="16.5" customHeight="1" x14ac:dyDescent="0.25">
      <c r="A29" s="11" t="s">
        <v>13</v>
      </c>
    </row>
    <row r="30" spans="1:10" ht="7.5" customHeight="1" x14ac:dyDescent="0.25"/>
    <row r="31" spans="1:10" ht="69" customHeight="1" x14ac:dyDescent="0.25">
      <c r="A31" s="12" t="s">
        <v>14</v>
      </c>
      <c r="B31" s="13" t="s">
        <v>15</v>
      </c>
      <c r="C31" s="13" t="s">
        <v>16</v>
      </c>
      <c r="D31" s="13" t="s">
        <v>17</v>
      </c>
      <c r="E31" s="13" t="s">
        <v>18</v>
      </c>
    </row>
    <row r="32" spans="1:10" ht="24.95" customHeight="1" x14ac:dyDescent="0.25">
      <c r="A32" s="14" t="s">
        <v>19</v>
      </c>
      <c r="B32" s="15" t="s">
        <v>20</v>
      </c>
      <c r="C32" s="15">
        <v>24.45</v>
      </c>
      <c r="D32" s="15">
        <v>12.55</v>
      </c>
      <c r="E32" s="15" t="s">
        <v>21</v>
      </c>
    </row>
    <row r="33" spans="1:5" ht="24.95" customHeight="1" x14ac:dyDescent="0.25">
      <c r="A33" s="14" t="s">
        <v>22</v>
      </c>
      <c r="B33" s="15" t="s">
        <v>23</v>
      </c>
      <c r="C33" s="15">
        <v>26.78</v>
      </c>
      <c r="D33" s="16">
        <v>14.26</v>
      </c>
      <c r="E33" s="15" t="s">
        <v>24</v>
      </c>
    </row>
    <row r="34" spans="1:5" ht="24.95" customHeight="1" x14ac:dyDescent="0.25">
      <c r="A34" s="14" t="s">
        <v>25</v>
      </c>
      <c r="B34" s="15" t="s">
        <v>2</v>
      </c>
      <c r="C34" s="17">
        <v>23.89</v>
      </c>
      <c r="D34" s="18"/>
      <c r="E34" s="19" t="s">
        <v>26</v>
      </c>
    </row>
    <row r="37" spans="1:5" ht="15" customHeight="1" x14ac:dyDescent="0.25"/>
    <row r="38" spans="1:5" ht="8.25" customHeight="1" x14ac:dyDescent="0.25"/>
    <row r="40" spans="1:5" ht="8.25" customHeight="1" x14ac:dyDescent="0.25"/>
    <row r="43" spans="1:5" ht="15" customHeight="1" x14ac:dyDescent="0.25">
      <c r="A43" s="6"/>
    </row>
  </sheetData>
  <mergeCells count="1">
    <mergeCell ref="C14:E14"/>
  </mergeCells>
  <pageMargins left="0.25" right="0.25" top="0.75" bottom="0.75" header="0.3" footer="0.3"/>
  <pageSetup paperSize="9" fitToWidth="0" fitToHeight="0" pageOrder="overThenDown" orientation="portrait" verticalDpi="0" r:id="rId1"/>
  <headerFooter alignWithMargins="0">
    <oddHeader>&amp;CQuestion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F10" sqref="F10"/>
    </sheetView>
  </sheetViews>
  <sheetFormatPr baseColWidth="10" defaultRowHeight="15" customHeight="1" x14ac:dyDescent="0.25"/>
  <cols>
    <col min="1" max="1" width="19.28515625" customWidth="1"/>
    <col min="2" max="6" width="13" customWidth="1"/>
    <col min="7" max="7" width="1.5703125" customWidth="1"/>
    <col min="8" max="64" width="11.28515625" customWidth="1"/>
    <col min="65" max="65" width="11.5703125" customWidth="1"/>
  </cols>
  <sheetData>
    <row r="1" spans="1:7" ht="15" customHeight="1" x14ac:dyDescent="0.25">
      <c r="A1" s="29" t="s">
        <v>33</v>
      </c>
    </row>
    <row r="2" spans="1:7" ht="15" customHeight="1" x14ac:dyDescent="0.25">
      <c r="A2" t="s">
        <v>34</v>
      </c>
    </row>
    <row r="3" spans="1:7" ht="15" customHeight="1" x14ac:dyDescent="0.25">
      <c r="A3" t="s">
        <v>35</v>
      </c>
    </row>
    <row r="4" spans="1:7" ht="15" customHeight="1" x14ac:dyDescent="0.25">
      <c r="A4" t="s">
        <v>36</v>
      </c>
      <c r="E4" s="30"/>
      <c r="G4" s="30"/>
    </row>
    <row r="5" spans="1:7" ht="15" customHeight="1" x14ac:dyDescent="0.25">
      <c r="A5" s="30"/>
      <c r="G5" s="30"/>
    </row>
    <row r="6" spans="1:7" ht="15" customHeight="1" x14ac:dyDescent="0.25">
      <c r="A6" s="29" t="s">
        <v>37</v>
      </c>
    </row>
    <row r="7" spans="1:7" ht="15.75" customHeight="1" x14ac:dyDescent="0.25"/>
    <row r="8" spans="1:7" ht="30" customHeight="1" x14ac:dyDescent="0.25">
      <c r="A8" s="31"/>
      <c r="B8" s="129" t="s">
        <v>38</v>
      </c>
      <c r="C8" s="129"/>
      <c r="D8" s="129"/>
      <c r="E8" s="129"/>
      <c r="F8" s="31"/>
    </row>
    <row r="9" spans="1:7" ht="30" customHeight="1" x14ac:dyDescent="0.25">
      <c r="A9" s="32" t="s">
        <v>39</v>
      </c>
      <c r="B9" s="33" t="s">
        <v>40</v>
      </c>
      <c r="C9" s="33" t="s">
        <v>41</v>
      </c>
      <c r="D9" s="33" t="s">
        <v>42</v>
      </c>
      <c r="E9" s="33" t="s">
        <v>43</v>
      </c>
      <c r="F9" s="32" t="s">
        <v>44</v>
      </c>
    </row>
    <row r="10" spans="1:7" ht="24.95" customHeight="1" x14ac:dyDescent="0.25">
      <c r="A10" s="34" t="s">
        <v>45</v>
      </c>
      <c r="B10" s="35">
        <v>6.1</v>
      </c>
      <c r="C10" s="35">
        <v>17.600000000000001</v>
      </c>
      <c r="D10" s="35">
        <v>22</v>
      </c>
      <c r="E10" s="35">
        <v>7</v>
      </c>
      <c r="F10" s="35">
        <v>325</v>
      </c>
    </row>
    <row r="11" spans="1:7" ht="24.95" customHeight="1" x14ac:dyDescent="0.25">
      <c r="A11" s="34" t="s">
        <v>46</v>
      </c>
      <c r="B11" s="35">
        <v>5.2</v>
      </c>
      <c r="C11" s="35">
        <v>14.1</v>
      </c>
      <c r="D11" s="35">
        <v>25</v>
      </c>
      <c r="E11" s="35">
        <v>8</v>
      </c>
      <c r="F11" s="35">
        <v>257</v>
      </c>
    </row>
    <row r="12" spans="1:7" ht="24.95" customHeight="1" x14ac:dyDescent="0.25">
      <c r="A12" s="34" t="s">
        <v>47</v>
      </c>
      <c r="B12" s="35">
        <v>6.1</v>
      </c>
      <c r="C12" s="35">
        <v>17.899999999999999</v>
      </c>
      <c r="D12" s="35">
        <v>22</v>
      </c>
      <c r="E12" s="35">
        <v>7.5</v>
      </c>
      <c r="F12" s="35">
        <v>359</v>
      </c>
    </row>
    <row r="13" spans="1:7" ht="24.95" customHeight="1" x14ac:dyDescent="0.25">
      <c r="A13" s="34" t="s">
        <v>48</v>
      </c>
      <c r="B13" s="35">
        <v>5.7</v>
      </c>
      <c r="C13" s="35">
        <v>14.8</v>
      </c>
      <c r="D13" s="35">
        <v>24</v>
      </c>
      <c r="E13" s="35">
        <v>6.5</v>
      </c>
      <c r="F13" s="35">
        <v>247</v>
      </c>
    </row>
    <row r="14" spans="1:7" ht="24.95" customHeight="1" x14ac:dyDescent="0.25">
      <c r="A14" s="34" t="s">
        <v>49</v>
      </c>
      <c r="B14" s="35">
        <v>5.2</v>
      </c>
      <c r="C14" s="35">
        <v>16.8</v>
      </c>
      <c r="D14" s="35">
        <v>26</v>
      </c>
      <c r="E14" s="35">
        <v>7</v>
      </c>
      <c r="F14" s="35">
        <v>229</v>
      </c>
    </row>
    <row r="15" spans="1:7" ht="28.5" customHeight="1" x14ac:dyDescent="0.25">
      <c r="A15" s="36" t="s">
        <v>50</v>
      </c>
      <c r="B15" s="37"/>
      <c r="C15" s="37"/>
      <c r="D15" s="37"/>
      <c r="E15" s="37"/>
      <c r="F15" s="37"/>
    </row>
    <row r="16" spans="1:7" ht="16.5" customHeight="1" x14ac:dyDescent="0.25">
      <c r="A16" s="38"/>
    </row>
    <row r="17" spans="1:5" ht="15" customHeight="1" x14ac:dyDescent="0.25">
      <c r="A17" s="29" t="s">
        <v>51</v>
      </c>
    </row>
    <row r="18" spans="1:5" ht="15.75" customHeight="1" x14ac:dyDescent="0.25">
      <c r="A18" s="39"/>
    </row>
    <row r="19" spans="1:5" ht="24.95" customHeight="1" x14ac:dyDescent="0.25">
      <c r="A19" s="32" t="s">
        <v>52</v>
      </c>
      <c r="B19" s="40" t="s">
        <v>40</v>
      </c>
      <c r="C19" s="40" t="s">
        <v>41</v>
      </c>
      <c r="D19" s="40" t="s">
        <v>42</v>
      </c>
      <c r="E19" s="40" t="s">
        <v>43</v>
      </c>
    </row>
    <row r="20" spans="1:5" ht="24.95" customHeight="1" x14ac:dyDescent="0.25">
      <c r="A20" s="32" t="s">
        <v>53</v>
      </c>
      <c r="B20" s="35">
        <v>5</v>
      </c>
      <c r="C20" s="35">
        <v>8</v>
      </c>
      <c r="D20" s="35">
        <v>8</v>
      </c>
      <c r="E20" s="35">
        <v>4</v>
      </c>
    </row>
    <row r="21" spans="1:5" ht="24.95" customHeight="1" x14ac:dyDescent="0.25">
      <c r="A21" s="32" t="s">
        <v>54</v>
      </c>
      <c r="B21" s="35">
        <v>95</v>
      </c>
      <c r="C21" s="35">
        <v>100</v>
      </c>
      <c r="D21" s="35">
        <v>103</v>
      </c>
      <c r="E21" s="35">
        <v>98</v>
      </c>
    </row>
    <row r="22" spans="1:5" ht="24.95" customHeight="1" x14ac:dyDescent="0.25">
      <c r="A22" s="32" t="s">
        <v>55</v>
      </c>
      <c r="B22" s="41">
        <v>1.7500000000000002E-2</v>
      </c>
      <c r="C22" s="41">
        <v>2.5000000000000001E-2</v>
      </c>
      <c r="D22" s="41">
        <v>0.03</v>
      </c>
      <c r="E22" s="41">
        <v>1.7999999999999999E-2</v>
      </c>
    </row>
    <row r="24" spans="1:5" ht="24.95" customHeight="1" x14ac:dyDescent="0.25"/>
  </sheetData>
  <mergeCells count="1">
    <mergeCell ref="B8:E8"/>
  </mergeCells>
  <pageMargins left="0.70000000000000007" right="0.70000000000000007" top="0.89251968503937007" bottom="1.045275590551181" header="0.30000000000000004" footer="0.75000000000000011"/>
  <pageSetup paperSize="0" fitToWidth="0" fitToHeight="0" pageOrder="overThenDown" orientation="portrait" horizontalDpi="0" verticalDpi="0" copies="0"/>
  <headerFooter alignWithMargins="0">
    <oddHeader>&amp;CQuestion 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30"/>
  <sheetViews>
    <sheetView workbookViewId="0">
      <selection activeCell="K15" sqref="K15"/>
    </sheetView>
  </sheetViews>
  <sheetFormatPr baseColWidth="10" defaultRowHeight="14.25" customHeight="1" x14ac:dyDescent="0.25"/>
  <cols>
    <col min="1" max="1" width="3.28515625" style="1" customWidth="1"/>
    <col min="2" max="2" width="26" style="1" customWidth="1"/>
    <col min="3" max="3" width="14.28515625" style="1" customWidth="1"/>
    <col min="4" max="4" width="12.7109375" style="1" customWidth="1"/>
    <col min="5" max="257" width="11.85546875" style="1" customWidth="1"/>
    <col min="258" max="258" width="11.5703125" customWidth="1"/>
  </cols>
  <sheetData>
    <row r="2" spans="1:8" ht="20.25" customHeight="1" x14ac:dyDescent="0.3">
      <c r="A2" s="28" t="s">
        <v>56</v>
      </c>
    </row>
    <row r="3" spans="1:8" ht="15" customHeight="1" x14ac:dyDescent="0.25">
      <c r="A3" s="6"/>
    </row>
    <row r="4" spans="1:8" ht="14.45" customHeight="1" x14ac:dyDescent="0.25">
      <c r="B4" s="42" t="s">
        <v>57</v>
      </c>
      <c r="C4" s="43"/>
      <c r="E4" s="130" t="s">
        <v>58</v>
      </c>
      <c r="F4" s="131"/>
      <c r="G4" s="131"/>
    </row>
    <row r="5" spans="1:8" ht="14.25" customHeight="1" x14ac:dyDescent="0.25">
      <c r="B5" s="44" t="s">
        <v>59</v>
      </c>
      <c r="C5" s="43"/>
      <c r="E5" s="130"/>
      <c r="F5" s="131"/>
      <c r="G5" s="131"/>
    </row>
    <row r="6" spans="1:8" ht="4.1500000000000004" customHeight="1" x14ac:dyDescent="0.25">
      <c r="E6" s="45"/>
      <c r="F6" s="45"/>
    </row>
    <row r="7" spans="1:8" ht="14.25" customHeight="1" x14ac:dyDescent="0.25">
      <c r="B7" s="42" t="s">
        <v>60</v>
      </c>
      <c r="C7" s="43"/>
      <c r="E7" s="132" t="s">
        <v>61</v>
      </c>
      <c r="F7" s="132"/>
      <c r="G7" s="43"/>
    </row>
    <row r="8" spans="1:8" ht="14.25" customHeight="1" x14ac:dyDescent="0.25">
      <c r="E8" s="132" t="s">
        <v>62</v>
      </c>
      <c r="F8" s="132"/>
      <c r="G8" s="43"/>
    </row>
    <row r="9" spans="1:8" ht="14.25" customHeight="1" x14ac:dyDescent="0.25">
      <c r="E9" s="132" t="s">
        <v>63</v>
      </c>
      <c r="F9" s="132"/>
      <c r="G9" s="43"/>
    </row>
    <row r="10" spans="1:8" ht="15" customHeight="1" x14ac:dyDescent="0.25"/>
    <row r="11" spans="1:8" ht="15" customHeight="1" x14ac:dyDescent="0.25">
      <c r="A11" s="46" t="s">
        <v>64</v>
      </c>
      <c r="B11" s="46" t="s">
        <v>65</v>
      </c>
      <c r="C11" s="46" t="s">
        <v>66</v>
      </c>
      <c r="D11" s="46" t="s">
        <v>67</v>
      </c>
      <c r="E11" s="47" t="s">
        <v>68</v>
      </c>
      <c r="F11" s="47" t="s">
        <v>69</v>
      </c>
      <c r="G11" s="47" t="s">
        <v>70</v>
      </c>
      <c r="H11" s="47" t="s">
        <v>71</v>
      </c>
    </row>
    <row r="12" spans="1:8" ht="30" customHeight="1" x14ac:dyDescent="0.25">
      <c r="A12" s="35">
        <v>1</v>
      </c>
      <c r="B12" s="48" t="s">
        <v>72</v>
      </c>
      <c r="C12" s="35" t="s">
        <v>73</v>
      </c>
      <c r="D12" s="49">
        <v>1.22</v>
      </c>
      <c r="E12" s="50"/>
      <c r="F12" s="50"/>
      <c r="G12" s="50"/>
      <c r="H12" s="50"/>
    </row>
    <row r="13" spans="1:8" ht="30" customHeight="1" x14ac:dyDescent="0.25">
      <c r="A13" s="35">
        <v>2</v>
      </c>
      <c r="B13" s="48" t="s">
        <v>74</v>
      </c>
      <c r="C13" s="35" t="s">
        <v>75</v>
      </c>
      <c r="D13" s="49">
        <v>0.75</v>
      </c>
      <c r="E13" s="50"/>
      <c r="F13" s="50"/>
      <c r="G13" s="50"/>
      <c r="H13" s="50"/>
    </row>
    <row r="14" spans="1:8" ht="30" customHeight="1" x14ac:dyDescent="0.25">
      <c r="A14" s="35">
        <v>3</v>
      </c>
      <c r="B14" s="48" t="s">
        <v>76</v>
      </c>
      <c r="C14" s="35" t="s">
        <v>77</v>
      </c>
      <c r="D14" s="49">
        <v>0.99</v>
      </c>
      <c r="E14" s="50"/>
      <c r="F14" s="50"/>
      <c r="G14" s="50"/>
      <c r="H14" s="50"/>
    </row>
    <row r="15" spans="1:8" ht="30" customHeight="1" x14ac:dyDescent="0.25">
      <c r="A15" s="35">
        <v>4</v>
      </c>
      <c r="B15" s="48" t="s">
        <v>78</v>
      </c>
      <c r="C15" s="35" t="s">
        <v>79</v>
      </c>
      <c r="D15" s="49">
        <v>0.75</v>
      </c>
      <c r="E15" s="50"/>
      <c r="F15" s="51"/>
      <c r="G15" s="50"/>
      <c r="H15" s="50"/>
    </row>
    <row r="16" spans="1:8" ht="30" customHeight="1" x14ac:dyDescent="0.25">
      <c r="A16" s="35">
        <v>5</v>
      </c>
      <c r="B16" s="48" t="s">
        <v>80</v>
      </c>
      <c r="C16" s="35" t="s">
        <v>77</v>
      </c>
      <c r="D16" s="49">
        <v>1.75</v>
      </c>
      <c r="E16" s="50"/>
      <c r="F16" s="50"/>
      <c r="G16" s="50"/>
      <c r="H16" s="51"/>
    </row>
    <row r="17" spans="1:8" ht="30" customHeight="1" x14ac:dyDescent="0.25">
      <c r="A17" s="35">
        <v>6</v>
      </c>
      <c r="B17" s="48" t="s">
        <v>81</v>
      </c>
      <c r="C17" s="35" t="s">
        <v>73</v>
      </c>
      <c r="D17" s="49">
        <v>1.4</v>
      </c>
      <c r="E17" s="50"/>
      <c r="F17" s="50"/>
      <c r="G17" s="50"/>
      <c r="H17" s="50"/>
    </row>
    <row r="18" spans="1:8" ht="30" customHeight="1" x14ac:dyDescent="0.25">
      <c r="A18" s="35">
        <v>7</v>
      </c>
      <c r="B18" s="48" t="s">
        <v>82</v>
      </c>
      <c r="C18" s="35" t="s">
        <v>75</v>
      </c>
      <c r="D18" s="49">
        <v>1.5</v>
      </c>
      <c r="E18" s="50"/>
      <c r="F18" s="50"/>
      <c r="G18" s="50"/>
      <c r="H18" s="50"/>
    </row>
    <row r="19" spans="1:8" ht="30" customHeight="1" x14ac:dyDescent="0.25">
      <c r="A19" s="35">
        <v>8</v>
      </c>
      <c r="B19" s="48" t="s">
        <v>83</v>
      </c>
      <c r="C19" s="35" t="s">
        <v>77</v>
      </c>
      <c r="D19" s="49">
        <v>0.96</v>
      </c>
      <c r="E19" s="50"/>
      <c r="F19" s="50"/>
      <c r="G19" s="50"/>
      <c r="H19" s="50"/>
    </row>
    <row r="20" spans="1:8" ht="30" customHeight="1" x14ac:dyDescent="0.25">
      <c r="A20" s="35">
        <v>9</v>
      </c>
      <c r="B20" s="48" t="s">
        <v>84</v>
      </c>
      <c r="C20" s="35" t="s">
        <v>85</v>
      </c>
      <c r="D20" s="49">
        <v>1.99</v>
      </c>
      <c r="E20" s="50"/>
      <c r="F20" s="50"/>
      <c r="G20" s="50"/>
      <c r="H20" s="50"/>
    </row>
    <row r="21" spans="1:8" ht="30" customHeight="1" x14ac:dyDescent="0.25">
      <c r="A21" s="35">
        <v>10</v>
      </c>
      <c r="B21" s="48" t="s">
        <v>86</v>
      </c>
      <c r="C21" s="35" t="s">
        <v>87</v>
      </c>
      <c r="D21" s="49">
        <v>1.95</v>
      </c>
      <c r="E21" s="50"/>
      <c r="F21" s="50"/>
      <c r="G21" s="50"/>
      <c r="H21" s="50"/>
    </row>
    <row r="22" spans="1:8" ht="30" customHeight="1" x14ac:dyDescent="0.25">
      <c r="A22" s="35">
        <v>11</v>
      </c>
      <c r="B22" s="48" t="s">
        <v>88</v>
      </c>
      <c r="C22" s="35" t="s">
        <v>77</v>
      </c>
      <c r="D22" s="49">
        <v>0.99</v>
      </c>
      <c r="E22" s="50"/>
      <c r="F22" s="50"/>
      <c r="G22" s="50"/>
      <c r="H22" s="50"/>
    </row>
    <row r="23" spans="1:8" ht="30" customHeight="1" x14ac:dyDescent="0.25">
      <c r="A23" s="35">
        <v>12</v>
      </c>
      <c r="B23" s="48" t="s">
        <v>78</v>
      </c>
      <c r="C23" s="35" t="s">
        <v>79</v>
      </c>
      <c r="D23" s="35">
        <v>0.75</v>
      </c>
      <c r="E23" s="50"/>
      <c r="F23" s="50"/>
      <c r="G23" s="50"/>
      <c r="H23" s="50"/>
    </row>
    <row r="24" spans="1:8" ht="30" customHeight="1" x14ac:dyDescent="0.25">
      <c r="A24" s="35">
        <v>13</v>
      </c>
      <c r="B24" s="48" t="s">
        <v>89</v>
      </c>
      <c r="C24" s="35" t="s">
        <v>85</v>
      </c>
      <c r="D24" s="35">
        <v>2.2999999999999998</v>
      </c>
      <c r="E24" s="50"/>
      <c r="F24" s="50"/>
      <c r="G24" s="50"/>
      <c r="H24" s="50"/>
    </row>
    <row r="25" spans="1:8" ht="30" customHeight="1" x14ac:dyDescent="0.25">
      <c r="A25" s="35">
        <v>14</v>
      </c>
      <c r="B25" s="48" t="s">
        <v>90</v>
      </c>
      <c r="C25" s="35" t="s">
        <v>75</v>
      </c>
      <c r="D25" s="35">
        <v>0.7</v>
      </c>
      <c r="E25" s="50"/>
      <c r="F25" s="50"/>
      <c r="G25" s="50"/>
      <c r="H25" s="50"/>
    </row>
    <row r="26" spans="1:8" ht="25.9" customHeight="1" x14ac:dyDescent="0.25">
      <c r="A26" s="52"/>
      <c r="B26" s="52"/>
      <c r="C26" s="52"/>
      <c r="D26" s="53" t="s">
        <v>91</v>
      </c>
      <c r="E26" s="54"/>
      <c r="F26" s="54"/>
      <c r="G26" s="54"/>
      <c r="H26" s="54"/>
    </row>
    <row r="27" spans="1:8" ht="15" customHeight="1" x14ac:dyDescent="0.25">
      <c r="A27" s="52"/>
      <c r="B27" s="52"/>
      <c r="C27" s="52"/>
      <c r="D27" s="52"/>
      <c r="E27" s="52"/>
      <c r="F27" s="52"/>
      <c r="G27" s="52"/>
      <c r="H27" s="52"/>
    </row>
    <row r="28" spans="1:8" ht="7.15" customHeight="1" x14ac:dyDescent="0.25">
      <c r="A28" s="52"/>
      <c r="B28" s="52"/>
      <c r="C28" s="52"/>
      <c r="D28" s="55"/>
      <c r="E28" s="56"/>
      <c r="F28" s="56"/>
      <c r="G28" s="56"/>
      <c r="H28" s="56"/>
    </row>
    <row r="29" spans="1:8" ht="30" customHeight="1" x14ac:dyDescent="0.25">
      <c r="A29" s="52"/>
      <c r="B29" s="52"/>
      <c r="C29" s="52"/>
      <c r="D29" s="55" t="s">
        <v>92</v>
      </c>
      <c r="E29" s="57"/>
      <c r="F29" s="57"/>
      <c r="G29" s="57"/>
      <c r="H29" s="57"/>
    </row>
    <row r="30" spans="1:8" ht="14.25" customHeight="1" x14ac:dyDescent="0.25">
      <c r="D30" s="1" t="s">
        <v>93</v>
      </c>
    </row>
  </sheetData>
  <mergeCells count="5">
    <mergeCell ref="E4:E5"/>
    <mergeCell ref="F4:G5"/>
    <mergeCell ref="E7:F7"/>
    <mergeCell ref="E8:F8"/>
    <mergeCell ref="E9:F9"/>
  </mergeCells>
  <pageMargins left="0.78740157480314998" right="0.78740157480314998" top="1.1275590551181103" bottom="1.2791338582677159" header="0.4925196850393701" footer="0.98385826771653495"/>
  <pageSetup paperSize="0" fitToWidth="0" fitToHeight="0" pageOrder="overThenDown" orientation="portrait" horizontalDpi="0" verticalDpi="0" copies="0"/>
  <headerFooter alignWithMargins="0">
    <oddHeader>&amp;CQuestion 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7"/>
  <sheetViews>
    <sheetView workbookViewId="0">
      <selection activeCell="B34" sqref="B34:C37"/>
    </sheetView>
  </sheetViews>
  <sheetFormatPr baseColWidth="10" defaultColWidth="11.5703125" defaultRowHeight="14.25" customHeight="1" x14ac:dyDescent="0.25"/>
  <cols>
    <col min="1" max="1" width="20.140625" style="59" bestFit="1" customWidth="1"/>
    <col min="2" max="2" width="8.7109375" style="59" customWidth="1"/>
    <col min="3" max="3" width="11.28515625" style="59" customWidth="1"/>
    <col min="4" max="11" width="6.42578125" style="59" customWidth="1"/>
    <col min="12" max="257" width="11.85546875" style="59" customWidth="1"/>
    <col min="258" max="258" width="11.5703125" style="58" customWidth="1"/>
    <col min="259" max="16384" width="11.5703125" style="58"/>
  </cols>
  <sheetData>
    <row r="1" spans="1:257" ht="14.25" customHeight="1" x14ac:dyDescent="0.25">
      <c r="A1" s="135" t="s">
        <v>258</v>
      </c>
      <c r="B1" s="135"/>
      <c r="C1" s="135"/>
      <c r="D1" s="135"/>
      <c r="E1" s="58"/>
      <c r="F1" s="58"/>
      <c r="G1" s="58"/>
      <c r="H1" s="58"/>
      <c r="I1" s="58"/>
      <c r="J1" s="58"/>
      <c r="K1" s="58"/>
    </row>
    <row r="2" spans="1:257" ht="14.25" customHeight="1" x14ac:dyDescent="0.25">
      <c r="A2" s="136" t="s">
        <v>94</v>
      </c>
      <c r="B2" s="136"/>
      <c r="C2" s="136"/>
      <c r="D2" s="136"/>
      <c r="E2" s="58"/>
      <c r="F2" s="58"/>
      <c r="G2" s="58"/>
      <c r="H2" s="58"/>
      <c r="I2" s="58"/>
      <c r="J2" s="58"/>
      <c r="K2" s="58"/>
    </row>
    <row r="3" spans="1:257" ht="14.25" customHeight="1" thickBot="1" x14ac:dyDescent="0.3">
      <c r="A3" s="60"/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257" s="64" customFormat="1" ht="34.15" customHeight="1" thickBot="1" x14ac:dyDescent="0.3">
      <c r="A4" s="61" t="s">
        <v>95</v>
      </c>
      <c r="B4" s="62" t="s">
        <v>96</v>
      </c>
      <c r="C4" s="62" t="s">
        <v>97</v>
      </c>
      <c r="D4" s="62" t="s">
        <v>98</v>
      </c>
      <c r="E4" s="62" t="s">
        <v>99</v>
      </c>
      <c r="F4" s="62">
        <v>1</v>
      </c>
      <c r="G4" s="62">
        <v>2</v>
      </c>
      <c r="H4" s="62">
        <v>3</v>
      </c>
      <c r="I4" s="62">
        <v>4</v>
      </c>
      <c r="J4" s="62">
        <v>5</v>
      </c>
      <c r="K4" s="62">
        <v>6</v>
      </c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  <c r="IR4" s="63"/>
      <c r="IS4" s="63"/>
      <c r="IT4" s="63"/>
      <c r="IU4" s="63"/>
      <c r="IV4" s="63"/>
      <c r="IW4" s="63"/>
    </row>
    <row r="5" spans="1:257" ht="14.25" customHeight="1" thickBot="1" x14ac:dyDescent="0.3">
      <c r="A5" s="65" t="s">
        <v>100</v>
      </c>
      <c r="B5" s="134" t="s">
        <v>101</v>
      </c>
      <c r="C5" s="66" t="s">
        <v>102</v>
      </c>
      <c r="D5" s="66"/>
      <c r="E5" s="66"/>
      <c r="F5" s="66"/>
      <c r="G5" s="66"/>
      <c r="H5" s="66">
        <v>200</v>
      </c>
      <c r="I5" s="66">
        <v>250</v>
      </c>
      <c r="J5" s="66">
        <v>150</v>
      </c>
      <c r="K5" s="66">
        <v>200</v>
      </c>
    </row>
    <row r="6" spans="1:257" ht="14.25" customHeight="1" thickBot="1" x14ac:dyDescent="0.3">
      <c r="A6" s="65" t="s">
        <v>103</v>
      </c>
      <c r="B6" s="134"/>
      <c r="C6" s="66" t="s">
        <v>104</v>
      </c>
      <c r="D6" s="66"/>
      <c r="E6" s="66"/>
      <c r="F6" s="66"/>
      <c r="G6" s="67"/>
      <c r="H6" s="66"/>
      <c r="I6" s="66"/>
      <c r="J6" s="66"/>
      <c r="K6" s="66"/>
    </row>
    <row r="7" spans="1:257" ht="14.25" customHeight="1" thickBot="1" x14ac:dyDescent="0.3">
      <c r="A7" s="68"/>
      <c r="B7" s="134"/>
      <c r="C7" s="66" t="s">
        <v>105</v>
      </c>
      <c r="D7" s="66"/>
      <c r="E7" s="66"/>
      <c r="F7" s="66"/>
      <c r="G7" s="66"/>
      <c r="H7" s="66"/>
      <c r="I7" s="66"/>
      <c r="J7" s="66"/>
      <c r="K7" s="66"/>
    </row>
    <row r="8" spans="1:257" ht="14.25" customHeight="1" thickBot="1" x14ac:dyDescent="0.3">
      <c r="A8" s="69"/>
      <c r="B8" s="134"/>
      <c r="C8" s="70" t="s">
        <v>106</v>
      </c>
      <c r="D8" s="70"/>
      <c r="E8" s="70"/>
      <c r="F8" s="70"/>
      <c r="G8" s="70"/>
      <c r="H8" s="70"/>
      <c r="I8" s="70"/>
      <c r="J8" s="70"/>
      <c r="K8" s="70"/>
    </row>
    <row r="9" spans="1:257" ht="14.25" customHeight="1" thickBot="1" x14ac:dyDescent="0.3">
      <c r="A9" s="65" t="s">
        <v>107</v>
      </c>
      <c r="B9" s="134" t="s">
        <v>101</v>
      </c>
      <c r="C9" s="66" t="s">
        <v>102</v>
      </c>
      <c r="D9" s="66"/>
      <c r="E9" s="66"/>
      <c r="F9" s="66"/>
      <c r="G9" s="66"/>
      <c r="H9" s="66"/>
      <c r="I9" s="66"/>
      <c r="J9" s="66"/>
      <c r="K9" s="66"/>
    </row>
    <row r="10" spans="1:257" ht="14.25" customHeight="1" thickBot="1" x14ac:dyDescent="0.3">
      <c r="A10" s="65" t="s">
        <v>103</v>
      </c>
      <c r="B10" s="134"/>
      <c r="C10" s="66" t="s">
        <v>108</v>
      </c>
      <c r="D10" s="66"/>
      <c r="E10" s="66"/>
      <c r="F10" s="66"/>
      <c r="G10" s="67"/>
      <c r="H10" s="66"/>
      <c r="I10" s="66"/>
      <c r="J10" s="66"/>
      <c r="K10" s="66"/>
    </row>
    <row r="11" spans="1:257" ht="14.25" customHeight="1" thickBot="1" x14ac:dyDescent="0.3">
      <c r="A11" s="68"/>
      <c r="B11" s="134"/>
      <c r="C11" s="66" t="s">
        <v>105</v>
      </c>
      <c r="D11" s="66"/>
      <c r="E11" s="66"/>
      <c r="F11" s="66"/>
      <c r="G11" s="66"/>
      <c r="H11" s="66"/>
      <c r="I11" s="66"/>
      <c r="J11" s="66"/>
      <c r="K11" s="66"/>
    </row>
    <row r="12" spans="1:257" ht="14.25" customHeight="1" thickBot="1" x14ac:dyDescent="0.3">
      <c r="A12" s="69"/>
      <c r="B12" s="134"/>
      <c r="C12" s="70" t="s">
        <v>106</v>
      </c>
      <c r="D12" s="70"/>
      <c r="E12" s="70"/>
      <c r="F12" s="70"/>
      <c r="G12" s="70"/>
      <c r="H12" s="70"/>
      <c r="I12" s="70"/>
      <c r="J12" s="70"/>
      <c r="K12" s="70"/>
    </row>
    <row r="13" spans="1:257" ht="14.25" customHeight="1" thickBot="1" x14ac:dyDescent="0.3">
      <c r="A13" s="65" t="s">
        <v>109</v>
      </c>
      <c r="B13" s="134" t="s">
        <v>110</v>
      </c>
      <c r="C13" s="66" t="s">
        <v>102</v>
      </c>
      <c r="D13" s="66"/>
      <c r="E13" s="66"/>
      <c r="F13" s="66"/>
      <c r="G13" s="66"/>
      <c r="H13" s="66"/>
      <c r="I13" s="66"/>
      <c r="J13" s="66"/>
      <c r="K13" s="66"/>
    </row>
    <row r="14" spans="1:257" ht="14.25" customHeight="1" thickBot="1" x14ac:dyDescent="0.3">
      <c r="A14" s="65"/>
      <c r="B14" s="134"/>
      <c r="C14" s="66" t="s">
        <v>104</v>
      </c>
      <c r="D14" s="66"/>
      <c r="E14" s="66"/>
      <c r="F14" s="67"/>
      <c r="G14" s="66"/>
      <c r="H14" s="66"/>
      <c r="I14" s="66"/>
      <c r="J14" s="66"/>
      <c r="K14" s="66"/>
    </row>
    <row r="15" spans="1:257" ht="14.25" customHeight="1" thickBot="1" x14ac:dyDescent="0.3">
      <c r="A15" s="65" t="s">
        <v>111</v>
      </c>
      <c r="B15" s="134"/>
      <c r="C15" s="66" t="s">
        <v>105</v>
      </c>
      <c r="D15" s="66"/>
      <c r="E15" s="66"/>
      <c r="F15" s="66"/>
      <c r="G15" s="66"/>
      <c r="H15" s="66"/>
      <c r="I15" s="66"/>
      <c r="J15" s="66"/>
      <c r="K15" s="66"/>
    </row>
    <row r="16" spans="1:257" ht="14.25" customHeight="1" thickBot="1" x14ac:dyDescent="0.3">
      <c r="A16" s="69"/>
      <c r="B16" s="134"/>
      <c r="C16" s="70" t="s">
        <v>106</v>
      </c>
      <c r="D16" s="70"/>
      <c r="E16" s="70"/>
      <c r="F16" s="70"/>
      <c r="G16" s="70"/>
      <c r="H16" s="70"/>
      <c r="I16" s="70"/>
      <c r="J16" s="70"/>
      <c r="K16" s="70"/>
    </row>
    <row r="17" spans="1:11" ht="14.25" customHeight="1" thickBot="1" x14ac:dyDescent="0.3">
      <c r="A17" s="65" t="s">
        <v>112</v>
      </c>
      <c r="B17" s="134" t="s">
        <v>110</v>
      </c>
      <c r="C17" s="66" t="s">
        <v>102</v>
      </c>
      <c r="D17" s="66"/>
      <c r="E17" s="66"/>
      <c r="F17" s="66"/>
      <c r="G17" s="66"/>
      <c r="H17" s="66"/>
      <c r="I17" s="66"/>
      <c r="J17" s="66"/>
      <c r="K17" s="66"/>
    </row>
    <row r="18" spans="1:11" ht="14.25" customHeight="1" thickBot="1" x14ac:dyDescent="0.3">
      <c r="A18" s="65"/>
      <c r="B18" s="134"/>
      <c r="C18" s="66" t="s">
        <v>104</v>
      </c>
      <c r="D18" s="66"/>
      <c r="E18" s="66"/>
      <c r="F18" s="67"/>
      <c r="G18" s="66"/>
      <c r="H18" s="66"/>
      <c r="I18" s="66"/>
      <c r="J18" s="66"/>
      <c r="K18" s="66"/>
    </row>
    <row r="19" spans="1:11" ht="14.25" customHeight="1" thickBot="1" x14ac:dyDescent="0.3">
      <c r="A19" s="65" t="s">
        <v>113</v>
      </c>
      <c r="B19" s="134"/>
      <c r="C19" s="66" t="s">
        <v>105</v>
      </c>
      <c r="D19" s="66"/>
      <c r="E19" s="66"/>
      <c r="F19" s="66"/>
      <c r="G19" s="66"/>
      <c r="H19" s="66"/>
      <c r="I19" s="66"/>
      <c r="J19" s="66"/>
      <c r="K19" s="66"/>
    </row>
    <row r="20" spans="1:11" ht="14.25" customHeight="1" thickBot="1" x14ac:dyDescent="0.3">
      <c r="A20" s="71" t="s">
        <v>93</v>
      </c>
      <c r="B20" s="134"/>
      <c r="C20" s="70" t="s">
        <v>106</v>
      </c>
      <c r="D20" s="70"/>
      <c r="E20" s="70"/>
      <c r="F20" s="70"/>
      <c r="G20" s="70"/>
      <c r="H20" s="70"/>
      <c r="I20" s="70"/>
      <c r="J20" s="70"/>
      <c r="K20" s="70"/>
    </row>
    <row r="21" spans="1:11" ht="14.25" customHeight="1" thickBot="1" x14ac:dyDescent="0.3">
      <c r="A21" s="65" t="s">
        <v>114</v>
      </c>
      <c r="B21" s="134" t="s">
        <v>110</v>
      </c>
      <c r="C21" s="66" t="s">
        <v>102</v>
      </c>
      <c r="D21" s="66"/>
      <c r="E21" s="66"/>
      <c r="F21" s="66"/>
      <c r="G21" s="66"/>
      <c r="H21" s="66"/>
      <c r="I21" s="66"/>
      <c r="J21" s="66"/>
      <c r="K21" s="66"/>
    </row>
    <row r="22" spans="1:11" ht="14.25" customHeight="1" thickBot="1" x14ac:dyDescent="0.3">
      <c r="A22" s="65" t="s">
        <v>115</v>
      </c>
      <c r="B22" s="134"/>
      <c r="C22" s="66" t="s">
        <v>104</v>
      </c>
      <c r="D22" s="66"/>
      <c r="E22" s="66"/>
      <c r="F22" s="67"/>
      <c r="G22" s="66"/>
      <c r="H22" s="66"/>
      <c r="I22" s="66"/>
      <c r="J22" s="66"/>
      <c r="K22" s="66"/>
    </row>
    <row r="23" spans="1:11" ht="14.25" customHeight="1" thickBot="1" x14ac:dyDescent="0.3">
      <c r="A23" s="65"/>
      <c r="B23" s="134"/>
      <c r="C23" s="66" t="s">
        <v>105</v>
      </c>
      <c r="D23" s="66"/>
      <c r="E23" s="66"/>
      <c r="F23" s="66"/>
      <c r="G23" s="66"/>
      <c r="H23" s="66"/>
      <c r="I23" s="66"/>
      <c r="J23" s="66"/>
      <c r="K23" s="66"/>
    </row>
    <row r="24" spans="1:11" ht="14.25" customHeight="1" thickBot="1" x14ac:dyDescent="0.3">
      <c r="A24" s="72" t="s">
        <v>113</v>
      </c>
      <c r="B24" s="134"/>
      <c r="C24" s="70" t="s">
        <v>106</v>
      </c>
      <c r="D24" s="70"/>
      <c r="E24" s="70"/>
      <c r="F24" s="70"/>
      <c r="G24" s="70"/>
      <c r="H24" s="70"/>
      <c r="I24" s="70"/>
      <c r="J24" s="70"/>
      <c r="K24" s="70"/>
    </row>
    <row r="25" spans="1:11" ht="14.25" customHeight="1" thickBot="1" x14ac:dyDescent="0.3">
      <c r="A25" s="65" t="s">
        <v>116</v>
      </c>
      <c r="B25" s="134" t="s">
        <v>110</v>
      </c>
      <c r="C25" s="66" t="s">
        <v>102</v>
      </c>
      <c r="D25" s="66"/>
      <c r="E25" s="66"/>
      <c r="F25" s="66"/>
      <c r="G25" s="66"/>
      <c r="H25" s="66"/>
      <c r="I25" s="66"/>
      <c r="J25" s="66"/>
      <c r="K25" s="66"/>
    </row>
    <row r="26" spans="1:11" ht="14.25" customHeight="1" thickBot="1" x14ac:dyDescent="0.3">
      <c r="A26" s="65" t="s">
        <v>103</v>
      </c>
      <c r="B26" s="134"/>
      <c r="C26" s="66" t="s">
        <v>104</v>
      </c>
      <c r="D26" s="66"/>
      <c r="E26" s="66"/>
      <c r="F26" s="66"/>
      <c r="G26" s="67"/>
      <c r="H26" s="66"/>
      <c r="I26" s="66"/>
      <c r="J26" s="66"/>
      <c r="K26" s="66"/>
    </row>
    <row r="27" spans="1:11" ht="14.25" customHeight="1" thickBot="1" x14ac:dyDescent="0.3">
      <c r="A27" s="68"/>
      <c r="B27" s="134"/>
      <c r="C27" s="66" t="s">
        <v>105</v>
      </c>
      <c r="D27" s="66"/>
      <c r="E27" s="66"/>
      <c r="F27" s="66"/>
      <c r="G27" s="66"/>
      <c r="H27" s="66"/>
      <c r="I27" s="66"/>
      <c r="J27" s="66"/>
      <c r="K27" s="66"/>
    </row>
    <row r="28" spans="1:11" ht="14.25" customHeight="1" thickBot="1" x14ac:dyDescent="0.3">
      <c r="A28" s="69"/>
      <c r="B28" s="134"/>
      <c r="C28" s="70" t="s">
        <v>106</v>
      </c>
      <c r="D28" s="70"/>
      <c r="E28" s="70"/>
      <c r="F28" s="70"/>
      <c r="G28" s="70"/>
      <c r="H28" s="70"/>
      <c r="I28" s="70"/>
      <c r="J28" s="70"/>
      <c r="K28" s="70"/>
    </row>
    <row r="29" spans="1:11" ht="14.25" customHeight="1" thickBot="1" x14ac:dyDescent="0.3">
      <c r="A29" s="65" t="s">
        <v>117</v>
      </c>
      <c r="B29" s="134" t="s">
        <v>110</v>
      </c>
      <c r="C29" s="66" t="s">
        <v>102</v>
      </c>
      <c r="D29" s="66"/>
      <c r="E29" s="66"/>
      <c r="F29" s="66"/>
      <c r="G29" s="66"/>
      <c r="H29" s="66"/>
      <c r="I29" s="66"/>
      <c r="J29" s="66"/>
      <c r="K29" s="66"/>
    </row>
    <row r="30" spans="1:11" ht="14.25" customHeight="1" thickBot="1" x14ac:dyDescent="0.3">
      <c r="A30" s="65" t="s">
        <v>103</v>
      </c>
      <c r="B30" s="134"/>
      <c r="C30" s="66" t="s">
        <v>104</v>
      </c>
      <c r="D30" s="66"/>
      <c r="E30" s="66"/>
      <c r="F30" s="66"/>
      <c r="G30" s="67"/>
      <c r="H30" s="66"/>
      <c r="I30" s="66"/>
      <c r="J30" s="66"/>
      <c r="K30" s="66"/>
    </row>
    <row r="31" spans="1:11" ht="14.25" customHeight="1" thickBot="1" x14ac:dyDescent="0.3">
      <c r="A31" s="65"/>
      <c r="B31" s="134"/>
      <c r="C31" s="66" t="s">
        <v>105</v>
      </c>
      <c r="D31" s="66"/>
      <c r="E31" s="66"/>
      <c r="F31" s="66"/>
      <c r="G31" s="66"/>
      <c r="H31" s="66"/>
      <c r="I31" s="66"/>
      <c r="J31" s="66"/>
      <c r="K31" s="66"/>
    </row>
    <row r="32" spans="1:11" ht="14.25" customHeight="1" thickBot="1" x14ac:dyDescent="0.3">
      <c r="A32" s="69"/>
      <c r="B32" s="134"/>
      <c r="C32" s="73" t="s">
        <v>106</v>
      </c>
      <c r="D32" s="73"/>
      <c r="E32" s="73"/>
      <c r="F32" s="73"/>
      <c r="G32" s="73"/>
      <c r="H32" s="73"/>
      <c r="I32" s="73"/>
      <c r="J32" s="73"/>
      <c r="K32" s="73"/>
    </row>
    <row r="33" spans="1:11" ht="14.25" customHeight="1" x14ac:dyDescent="0.25">
      <c r="A33" s="60"/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4.25" customHeight="1" x14ac:dyDescent="0.25">
      <c r="A34" s="37" t="s">
        <v>118</v>
      </c>
      <c r="B34" s="133" t="s">
        <v>119</v>
      </c>
      <c r="C34" s="133"/>
      <c r="D34" s="58"/>
      <c r="E34" s="58"/>
      <c r="F34" s="58"/>
      <c r="G34" s="58"/>
      <c r="H34" s="58"/>
      <c r="I34" s="58"/>
      <c r="J34" s="58"/>
      <c r="K34" s="58"/>
    </row>
    <row r="35" spans="1:11" ht="14.25" customHeight="1" x14ac:dyDescent="0.25">
      <c r="A35" s="37" t="s">
        <v>120</v>
      </c>
      <c r="B35" s="133" t="s">
        <v>121</v>
      </c>
      <c r="C35" s="133"/>
      <c r="D35" s="58"/>
      <c r="E35" s="58"/>
      <c r="F35" s="58"/>
      <c r="G35" s="58"/>
      <c r="H35" s="58"/>
      <c r="I35" s="58"/>
      <c r="J35" s="58"/>
      <c r="K35" s="58"/>
    </row>
    <row r="36" spans="1:11" ht="14.25" customHeight="1" x14ac:dyDescent="0.25">
      <c r="A36" s="37" t="s">
        <v>122</v>
      </c>
      <c r="B36" s="133" t="s">
        <v>123</v>
      </c>
      <c r="C36" s="133"/>
      <c r="D36" s="58"/>
      <c r="E36" s="58"/>
      <c r="F36" s="58"/>
      <c r="G36" s="58"/>
      <c r="H36" s="58"/>
      <c r="I36" s="58"/>
      <c r="J36" s="58"/>
      <c r="K36" s="58"/>
    </row>
    <row r="37" spans="1:11" ht="14.25" customHeight="1" x14ac:dyDescent="0.25">
      <c r="A37" s="37" t="s">
        <v>124</v>
      </c>
      <c r="B37" s="133" t="s">
        <v>125</v>
      </c>
      <c r="C37" s="133"/>
      <c r="D37" s="58"/>
      <c r="E37" s="58"/>
      <c r="F37" s="58"/>
      <c r="G37" s="58"/>
      <c r="H37" s="58"/>
      <c r="I37" s="58"/>
      <c r="J37" s="58"/>
      <c r="K37" s="58"/>
    </row>
  </sheetData>
  <mergeCells count="13">
    <mergeCell ref="B17:B20"/>
    <mergeCell ref="A1:D1"/>
    <mergeCell ref="A2:D2"/>
    <mergeCell ref="B5:B8"/>
    <mergeCell ref="B9:B12"/>
    <mergeCell ref="B13:B16"/>
    <mergeCell ref="B34:C34"/>
    <mergeCell ref="B35:C35"/>
    <mergeCell ref="B36:C36"/>
    <mergeCell ref="B37:C37"/>
    <mergeCell ref="B21:B24"/>
    <mergeCell ref="B25:B28"/>
    <mergeCell ref="B29:B32"/>
  </mergeCells>
  <pageMargins left="0.25" right="0.25" top="0.75" bottom="0.75" header="0.30000000000000004" footer="0.30000000000000004"/>
  <pageSetup paperSize="0" fitToWidth="0" fitToHeight="0" pageOrder="overThenDown" orientation="portrait" horizontalDpi="0" verticalDpi="0" copies="0"/>
  <headerFooter alignWithMargins="0">
    <oddHeader>&amp;CQuestion 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5"/>
  <sheetViews>
    <sheetView tabSelected="1" topLeftCell="A25" workbookViewId="0">
      <selection activeCell="J43" sqref="J43"/>
    </sheetView>
  </sheetViews>
  <sheetFormatPr baseColWidth="10" defaultRowHeight="12.75" customHeight="1" x14ac:dyDescent="0.25"/>
  <cols>
    <col min="1" max="1" width="13.7109375" style="74" customWidth="1"/>
    <col min="2" max="2" width="46.7109375" style="74" customWidth="1"/>
    <col min="3" max="3" width="10.42578125" style="74" customWidth="1"/>
    <col min="4" max="4" width="11.5703125" style="74" customWidth="1"/>
    <col min="5" max="5" width="11.85546875" style="74" customWidth="1"/>
    <col min="6" max="6" width="13.7109375" style="74" customWidth="1"/>
    <col min="7" max="257" width="11.85546875" style="74" customWidth="1"/>
    <col min="258" max="1024" width="11.85546875" customWidth="1"/>
    <col min="1025" max="1025" width="11.5703125" customWidth="1"/>
  </cols>
  <sheetData>
    <row r="1" spans="1:6" ht="21.6" customHeight="1" x14ac:dyDescent="0.25"/>
    <row r="2" spans="1:6" ht="33" customHeight="1" x14ac:dyDescent="0.25">
      <c r="A2" s="138" t="s">
        <v>126</v>
      </c>
      <c r="B2" s="138"/>
      <c r="C2" s="138"/>
      <c r="D2" s="138"/>
      <c r="E2" s="138"/>
      <c r="F2" s="138"/>
    </row>
    <row r="3" spans="1:6" s="74" customFormat="1" ht="6.6" customHeight="1" x14ac:dyDescent="0.2">
      <c r="A3" s="75"/>
      <c r="B3" s="76"/>
      <c r="C3" s="76"/>
      <c r="D3" s="76"/>
      <c r="E3" s="76"/>
      <c r="F3" s="77"/>
    </row>
    <row r="4" spans="1:6" ht="30.6" customHeight="1" x14ac:dyDescent="0.25">
      <c r="A4" s="78" t="s">
        <v>127</v>
      </c>
      <c r="B4" s="79"/>
      <c r="C4" s="139" t="s">
        <v>128</v>
      </c>
      <c r="D4" s="139"/>
      <c r="E4" s="140"/>
      <c r="F4" s="140"/>
    </row>
    <row r="5" spans="1:6" ht="7.9" customHeight="1" x14ac:dyDescent="0.25">
      <c r="A5" s="141"/>
      <c r="B5" s="141"/>
      <c r="C5" s="141"/>
      <c r="D5" s="141"/>
      <c r="E5" s="141"/>
      <c r="F5" s="141"/>
    </row>
    <row r="6" spans="1:6" ht="18" customHeight="1" x14ac:dyDescent="0.25">
      <c r="A6" s="142" t="s">
        <v>129</v>
      </c>
      <c r="B6" s="142"/>
      <c r="C6" s="142"/>
      <c r="D6" s="142"/>
      <c r="E6" s="142"/>
      <c r="F6" s="142"/>
    </row>
    <row r="7" spans="1:6" ht="42.6" customHeight="1" x14ac:dyDescent="0.25">
      <c r="A7" s="80" t="s">
        <v>130</v>
      </c>
      <c r="B7" s="81" t="s">
        <v>131</v>
      </c>
      <c r="C7" s="80" t="s">
        <v>132</v>
      </c>
      <c r="D7" s="82" t="s">
        <v>133</v>
      </c>
      <c r="E7" s="82" t="s">
        <v>134</v>
      </c>
      <c r="F7" s="80" t="s">
        <v>135</v>
      </c>
    </row>
    <row r="8" spans="1:6" ht="19.899999999999999" customHeight="1" x14ac:dyDescent="0.25">
      <c r="A8" s="83"/>
      <c r="B8" s="84"/>
      <c r="C8" s="85"/>
      <c r="D8" s="85"/>
      <c r="E8" s="86"/>
      <c r="F8" s="87"/>
    </row>
    <row r="9" spans="1:6" ht="19.899999999999999" customHeight="1" x14ac:dyDescent="0.25">
      <c r="A9" s="83"/>
      <c r="B9" s="84"/>
      <c r="C9" s="85"/>
      <c r="D9" s="85"/>
      <c r="E9" s="86"/>
      <c r="F9" s="87"/>
    </row>
    <row r="10" spans="1:6" ht="19.899999999999999" customHeight="1" x14ac:dyDescent="0.25">
      <c r="A10" s="83"/>
      <c r="B10" s="84"/>
      <c r="C10" s="85"/>
      <c r="D10" s="85"/>
      <c r="E10" s="86"/>
      <c r="F10" s="87"/>
    </row>
    <row r="11" spans="1:6" ht="19.899999999999999" customHeight="1" x14ac:dyDescent="0.25">
      <c r="A11" s="83"/>
      <c r="B11" s="84"/>
      <c r="C11" s="85"/>
      <c r="D11" s="85"/>
      <c r="E11" s="86"/>
      <c r="F11" s="87"/>
    </row>
    <row r="12" spans="1:6" ht="19.899999999999999" customHeight="1" x14ac:dyDescent="0.25">
      <c r="A12" s="83"/>
      <c r="B12" s="84"/>
      <c r="C12" s="85"/>
      <c r="D12" s="85"/>
      <c r="E12" s="88"/>
      <c r="F12" s="87"/>
    </row>
    <row r="13" spans="1:6" ht="19.899999999999999" customHeight="1" x14ac:dyDescent="0.25">
      <c r="A13" s="83"/>
      <c r="B13" s="84"/>
      <c r="C13" s="85"/>
      <c r="D13" s="85"/>
      <c r="E13" s="88"/>
      <c r="F13" s="87"/>
    </row>
    <row r="14" spans="1:6" ht="19.899999999999999" customHeight="1" x14ac:dyDescent="0.25">
      <c r="A14" s="83"/>
      <c r="B14" s="84"/>
      <c r="C14" s="85"/>
      <c r="D14" s="85"/>
      <c r="E14" s="88"/>
      <c r="F14" s="87"/>
    </row>
    <row r="15" spans="1:6" ht="19.899999999999999" customHeight="1" x14ac:dyDescent="0.25">
      <c r="A15" s="83"/>
      <c r="B15" s="84"/>
      <c r="C15" s="85"/>
      <c r="D15" s="85"/>
      <c r="E15" s="88"/>
      <c r="F15" s="87"/>
    </row>
    <row r="16" spans="1:6" ht="19.899999999999999" customHeight="1" x14ac:dyDescent="0.25">
      <c r="A16" s="83"/>
      <c r="B16" s="84"/>
      <c r="C16" s="85"/>
      <c r="D16" s="85"/>
      <c r="E16" s="88"/>
      <c r="F16" s="87"/>
    </row>
    <row r="17" spans="1:6" ht="19.899999999999999" customHeight="1" x14ac:dyDescent="0.25">
      <c r="A17" s="83"/>
      <c r="B17" s="84"/>
      <c r="C17" s="85"/>
      <c r="D17" s="85"/>
      <c r="E17" s="88"/>
      <c r="F17" s="87"/>
    </row>
    <row r="18" spans="1:6" ht="19.899999999999999" customHeight="1" x14ac:dyDescent="0.25">
      <c r="A18" s="83"/>
      <c r="B18" s="84"/>
      <c r="C18" s="85"/>
      <c r="D18" s="85"/>
      <c r="E18" s="88"/>
      <c r="F18" s="87"/>
    </row>
    <row r="19" spans="1:6" ht="19.899999999999999" customHeight="1" x14ac:dyDescent="0.25">
      <c r="A19" s="83"/>
      <c r="B19" s="84"/>
      <c r="C19" s="85"/>
      <c r="D19" s="85"/>
      <c r="E19" s="88"/>
      <c r="F19" s="87"/>
    </row>
    <row r="20" spans="1:6" ht="19.899999999999999" customHeight="1" x14ac:dyDescent="0.25">
      <c r="A20" s="83"/>
      <c r="B20" s="84"/>
      <c r="C20" s="85"/>
      <c r="D20" s="85"/>
      <c r="E20" s="88"/>
      <c r="F20" s="87"/>
    </row>
    <row r="21" spans="1:6" ht="19.899999999999999" customHeight="1" x14ac:dyDescent="0.25">
      <c r="A21" s="89"/>
      <c r="B21" s="84" t="str">
        <f>IF($A21="","",VLOOKUP($A21,BASE_COMPO,2,FALSE()))</f>
        <v/>
      </c>
      <c r="C21" s="85" t="str">
        <f>IF($A21="","",VLOOKUP($A21,BASE_COMPO,4,FALSE()))</f>
        <v/>
      </c>
      <c r="D21" s="85" t="str">
        <f>IF($A21="","",VLOOKUP($A21,BASE_COMPO,5,FALSE()))</f>
        <v/>
      </c>
      <c r="E21" s="88"/>
      <c r="F21" s="87" t="str">
        <f>IF(A21="","",D21*E21)</f>
        <v/>
      </c>
    </row>
    <row r="22" spans="1:6" ht="19.899999999999999" customHeight="1" x14ac:dyDescent="0.25">
      <c r="A22" s="137" t="s">
        <v>136</v>
      </c>
      <c r="B22" s="137"/>
      <c r="C22" s="137"/>
      <c r="D22" s="137"/>
      <c r="E22" s="137"/>
      <c r="F22" s="90"/>
    </row>
    <row r="23" spans="1:6" ht="19.899999999999999" customHeight="1" x14ac:dyDescent="0.25">
      <c r="A23" s="144" t="s">
        <v>137</v>
      </c>
      <c r="B23" s="144"/>
      <c r="C23" s="145" t="s">
        <v>138</v>
      </c>
      <c r="D23" s="145"/>
      <c r="E23" s="125"/>
      <c r="F23" s="90"/>
    </row>
    <row r="24" spans="1:6" ht="19.899999999999999" customHeight="1" x14ac:dyDescent="0.25">
      <c r="A24" s="91"/>
      <c r="B24" s="91"/>
      <c r="C24" s="92"/>
      <c r="D24" s="92"/>
      <c r="E24" s="93" t="s">
        <v>139</v>
      </c>
      <c r="F24" s="94"/>
    </row>
    <row r="25" spans="1:6" ht="18" customHeight="1" x14ac:dyDescent="0.25"/>
    <row r="26" spans="1:6" ht="19.899999999999999" customHeight="1" x14ac:dyDescent="0.25">
      <c r="A26" s="142" t="s">
        <v>140</v>
      </c>
      <c r="B26" s="142"/>
      <c r="C26" s="142"/>
      <c r="D26" s="142"/>
      <c r="E26" s="142"/>
      <c r="F26" s="142"/>
    </row>
    <row r="27" spans="1:6" ht="19.899999999999999" customHeight="1" x14ac:dyDescent="0.25">
      <c r="A27" s="146" t="s">
        <v>141</v>
      </c>
      <c r="B27" s="146"/>
      <c r="C27" s="146"/>
      <c r="D27" s="95" t="s">
        <v>142</v>
      </c>
      <c r="E27" s="95" t="s">
        <v>143</v>
      </c>
      <c r="F27" s="96"/>
    </row>
    <row r="28" spans="1:6" ht="19.899999999999999" customHeight="1" x14ac:dyDescent="0.25">
      <c r="A28" s="147" t="s">
        <v>40</v>
      </c>
      <c r="B28" s="147"/>
      <c r="C28" s="147"/>
      <c r="D28" s="97"/>
      <c r="E28" s="98"/>
      <c r="F28" s="99"/>
    </row>
    <row r="29" spans="1:6" ht="19.899999999999999" customHeight="1" x14ac:dyDescent="0.25">
      <c r="A29" s="147" t="s">
        <v>41</v>
      </c>
      <c r="B29" s="147"/>
      <c r="C29" s="147"/>
      <c r="D29" s="97"/>
      <c r="E29" s="98"/>
      <c r="F29" s="99"/>
    </row>
    <row r="30" spans="1:6" ht="19.899999999999999" customHeight="1" x14ac:dyDescent="0.25">
      <c r="A30" s="147" t="s">
        <v>144</v>
      </c>
      <c r="B30" s="147"/>
      <c r="C30" s="147"/>
      <c r="D30" s="97"/>
      <c r="E30" s="98"/>
      <c r="F30" s="99"/>
    </row>
    <row r="31" spans="1:6" ht="19.899999999999999" customHeight="1" x14ac:dyDescent="0.25">
      <c r="A31" s="147" t="s">
        <v>145</v>
      </c>
      <c r="B31" s="147"/>
      <c r="C31" s="147"/>
      <c r="D31" s="97"/>
      <c r="E31" s="98"/>
      <c r="F31" s="99"/>
    </row>
    <row r="32" spans="1:6" ht="19.899999999999999" customHeight="1" x14ac:dyDescent="0.25">
      <c r="A32" s="141"/>
      <c r="B32" s="141"/>
      <c r="D32" s="100"/>
      <c r="E32" s="101" t="s">
        <v>136</v>
      </c>
      <c r="F32" s="99"/>
    </row>
    <row r="33" spans="1:6" ht="19.899999999999999" customHeight="1" x14ac:dyDescent="0.25">
      <c r="A33" s="147" t="s">
        <v>146</v>
      </c>
      <c r="B33" s="147"/>
      <c r="C33" s="147"/>
      <c r="D33" s="102" t="s">
        <v>138</v>
      </c>
      <c r="E33" s="125"/>
      <c r="F33" s="99"/>
    </row>
    <row r="34" spans="1:6" ht="19.899999999999999" customHeight="1" x14ac:dyDescent="0.25">
      <c r="A34" s="143" t="s">
        <v>147</v>
      </c>
      <c r="B34" s="143"/>
      <c r="C34" s="143"/>
      <c r="D34" s="103" t="s">
        <v>138</v>
      </c>
      <c r="E34" s="125"/>
      <c r="F34" s="99"/>
    </row>
    <row r="35" spans="1:6" ht="21.6" customHeight="1" x14ac:dyDescent="0.25">
      <c r="A35" s="143" t="s">
        <v>148</v>
      </c>
      <c r="B35" s="143"/>
      <c r="C35" s="143"/>
      <c r="D35" s="103" t="s">
        <v>138</v>
      </c>
      <c r="E35" s="125"/>
      <c r="F35" s="99"/>
    </row>
    <row r="36" spans="1:6" ht="21.6" customHeight="1" x14ac:dyDescent="0.25">
      <c r="A36" s="104"/>
      <c r="B36" s="104"/>
      <c r="C36" s="105"/>
      <c r="D36" s="106"/>
      <c r="E36" s="107" t="s">
        <v>139</v>
      </c>
      <c r="F36" s="94"/>
    </row>
    <row r="37" spans="1:6" s="74" customFormat="1" ht="21.6" customHeight="1" x14ac:dyDescent="0.2">
      <c r="A37" s="108"/>
      <c r="B37" s="108"/>
      <c r="C37" s="109"/>
      <c r="D37" s="106"/>
      <c r="E37" s="106"/>
      <c r="F37" s="110"/>
    </row>
    <row r="38" spans="1:6" ht="19.899999999999999" customHeight="1" x14ac:dyDescent="0.25">
      <c r="A38" s="142" t="s">
        <v>149</v>
      </c>
      <c r="B38" s="142"/>
      <c r="C38" s="142"/>
      <c r="D38" s="142"/>
      <c r="E38" s="142"/>
      <c r="F38" s="142"/>
    </row>
    <row r="39" spans="1:6" ht="19.899999999999999" customHeight="1" x14ac:dyDescent="0.25">
      <c r="A39" s="148" t="s">
        <v>150</v>
      </c>
      <c r="B39" s="148"/>
      <c r="C39" s="148"/>
      <c r="D39" s="148"/>
      <c r="E39" s="148"/>
      <c r="F39" s="111"/>
    </row>
    <row r="40" spans="1:6" ht="19.899999999999999" customHeight="1" x14ac:dyDescent="0.25">
      <c r="A40" s="148" t="s">
        <v>140</v>
      </c>
      <c r="B40" s="148"/>
      <c r="C40" s="148"/>
      <c r="D40" s="148"/>
      <c r="E40" s="148"/>
      <c r="F40" s="111"/>
    </row>
    <row r="41" spans="1:6" ht="19.899999999999999" customHeight="1" x14ac:dyDescent="0.25">
      <c r="A41" s="149"/>
      <c r="B41" s="149"/>
      <c r="C41" s="149"/>
      <c r="E41" s="112" t="s">
        <v>139</v>
      </c>
      <c r="F41" s="94"/>
    </row>
    <row r="43" spans="1:6" ht="19.899999999999999" customHeight="1" x14ac:dyDescent="0.25">
      <c r="A43" s="113" t="s">
        <v>151</v>
      </c>
      <c r="B43" s="114"/>
      <c r="C43" s="114"/>
      <c r="D43" s="114"/>
      <c r="E43" s="150"/>
      <c r="F43" s="150"/>
    </row>
    <row r="44" spans="1:6" ht="19.899999999999999" customHeight="1" x14ac:dyDescent="0.25">
      <c r="A44" s="151" t="s">
        <v>152</v>
      </c>
      <c r="B44" s="151"/>
      <c r="C44" s="151"/>
      <c r="D44" s="89" t="s">
        <v>138</v>
      </c>
      <c r="E44" s="125"/>
      <c r="F44" s="115"/>
    </row>
    <row r="45" spans="1:6" ht="42" customHeight="1" x14ac:dyDescent="0.25">
      <c r="D45" s="116" t="s">
        <v>151</v>
      </c>
      <c r="E45" s="131"/>
      <c r="F45" s="131"/>
    </row>
  </sheetData>
  <mergeCells count="25">
    <mergeCell ref="E45:F45"/>
    <mergeCell ref="A38:F38"/>
    <mergeCell ref="A39:E39"/>
    <mergeCell ref="A40:E40"/>
    <mergeCell ref="A41:C41"/>
    <mergeCell ref="E43:F43"/>
    <mergeCell ref="A44:C44"/>
    <mergeCell ref="A35:C35"/>
    <mergeCell ref="A23:B23"/>
    <mergeCell ref="C23:D23"/>
    <mergeCell ref="A26:F26"/>
    <mergeCell ref="A27:C27"/>
    <mergeCell ref="A28:C28"/>
    <mergeCell ref="A29:C29"/>
    <mergeCell ref="A30:C30"/>
    <mergeCell ref="A31:C31"/>
    <mergeCell ref="A32:B32"/>
    <mergeCell ref="A33:C33"/>
    <mergeCell ref="A34:C34"/>
    <mergeCell ref="A22:E22"/>
    <mergeCell ref="A2:F2"/>
    <mergeCell ref="C4:D4"/>
    <mergeCell ref="E4:F4"/>
    <mergeCell ref="A5:F5"/>
    <mergeCell ref="A6:F6"/>
  </mergeCells>
  <pageMargins left="0.59015748031496096" right="0.59015748031496096" top="0.511811023622047" bottom="0.68897637795275601" header="0.511811023622047" footer="0.39370078740157505"/>
  <pageSetup paperSize="0" fitToWidth="0" fitToHeight="0" pageOrder="overThenDown" orientation="portrait" horizontalDpi="0" verticalDpi="0" copies="0"/>
  <headerFooter alignWithMargins="0">
    <oddHeader>&amp;CQuestion 8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77"/>
  <sheetViews>
    <sheetView workbookViewId="0">
      <selection activeCell="B35" sqref="B35"/>
    </sheetView>
  </sheetViews>
  <sheetFormatPr baseColWidth="10" defaultRowHeight="12.75" customHeight="1" x14ac:dyDescent="0.25"/>
  <cols>
    <col min="1" max="1" width="11.85546875" style="119" customWidth="1"/>
    <col min="2" max="2" width="44.7109375" style="119" customWidth="1"/>
    <col min="3" max="3" width="20" style="119" customWidth="1"/>
    <col min="4" max="4" width="6.7109375" style="119" customWidth="1"/>
    <col min="5" max="5" width="11.28515625" style="121" customWidth="1"/>
    <col min="6" max="64" width="11.85546875" style="119" customWidth="1"/>
    <col min="65" max="1024" width="11.85546875" customWidth="1"/>
    <col min="1025" max="1025" width="11.5703125" customWidth="1"/>
  </cols>
  <sheetData>
    <row r="1" spans="1:5" ht="38.25" customHeight="1" x14ac:dyDescent="0.25">
      <c r="A1" s="117" t="s">
        <v>153</v>
      </c>
      <c r="B1" s="117" t="s">
        <v>154</v>
      </c>
      <c r="C1" s="117" t="s">
        <v>155</v>
      </c>
      <c r="D1" s="117" t="s">
        <v>132</v>
      </c>
      <c r="E1" s="118" t="s">
        <v>156</v>
      </c>
    </row>
    <row r="2" spans="1:5" ht="12.75" customHeight="1" x14ac:dyDescent="0.25">
      <c r="A2" s="119">
        <v>261014</v>
      </c>
      <c r="B2" s="119" t="s">
        <v>157</v>
      </c>
      <c r="C2" s="119" t="s">
        <v>158</v>
      </c>
      <c r="D2" s="120" t="s">
        <v>159</v>
      </c>
      <c r="E2" s="121">
        <v>0.74</v>
      </c>
    </row>
    <row r="3" spans="1:5" ht="12.75" customHeight="1" x14ac:dyDescent="0.25">
      <c r="A3" s="119">
        <v>261018</v>
      </c>
      <c r="B3" s="119" t="s">
        <v>160</v>
      </c>
      <c r="C3" s="119" t="s">
        <v>158</v>
      </c>
      <c r="D3" s="120" t="s">
        <v>159</v>
      </c>
      <c r="E3" s="121">
        <v>0.48</v>
      </c>
    </row>
    <row r="4" spans="1:5" ht="12.75" customHeight="1" x14ac:dyDescent="0.25">
      <c r="A4" s="119">
        <v>261021</v>
      </c>
      <c r="B4" s="119" t="s">
        <v>161</v>
      </c>
      <c r="C4" s="119" t="s">
        <v>158</v>
      </c>
      <c r="D4" s="120" t="s">
        <v>159</v>
      </c>
      <c r="E4" s="121">
        <v>0.875</v>
      </c>
    </row>
    <row r="5" spans="1:5" ht="12.75" customHeight="1" x14ac:dyDescent="0.25">
      <c r="A5" s="119">
        <v>261031</v>
      </c>
      <c r="B5" s="119" t="s">
        <v>162</v>
      </c>
      <c r="C5" s="119" t="s">
        <v>158</v>
      </c>
      <c r="D5" s="120" t="s">
        <v>159</v>
      </c>
      <c r="E5" s="121">
        <v>0.27500000000000002</v>
      </c>
    </row>
    <row r="6" spans="1:5" ht="12.75" customHeight="1" x14ac:dyDescent="0.25">
      <c r="A6" s="119">
        <v>261036</v>
      </c>
      <c r="B6" s="119" t="s">
        <v>163</v>
      </c>
      <c r="C6" s="119" t="s">
        <v>158</v>
      </c>
      <c r="D6" s="120" t="s">
        <v>159</v>
      </c>
      <c r="E6" s="121">
        <v>0.28000000000000003</v>
      </c>
    </row>
    <row r="7" spans="1:5" ht="12.75" customHeight="1" x14ac:dyDescent="0.25">
      <c r="A7" s="119">
        <v>261041</v>
      </c>
      <c r="B7" s="119" t="s">
        <v>164</v>
      </c>
      <c r="C7" s="119" t="s">
        <v>158</v>
      </c>
      <c r="D7" s="120" t="s">
        <v>159</v>
      </c>
      <c r="E7" s="121">
        <v>0.38500000000000001</v>
      </c>
    </row>
    <row r="8" spans="1:5" ht="12.75" customHeight="1" x14ac:dyDescent="0.25">
      <c r="A8" s="119">
        <v>261045</v>
      </c>
      <c r="B8" s="119" t="s">
        <v>165</v>
      </c>
      <c r="C8" s="119" t="s">
        <v>158</v>
      </c>
      <c r="D8" s="120" t="s">
        <v>159</v>
      </c>
      <c r="E8" s="121">
        <v>0.39500000000000002</v>
      </c>
    </row>
    <row r="9" spans="1:5" ht="12.75" customHeight="1" x14ac:dyDescent="0.25">
      <c r="A9" s="119">
        <v>261051</v>
      </c>
      <c r="B9" s="119" t="s">
        <v>166</v>
      </c>
      <c r="C9" s="119" t="s">
        <v>158</v>
      </c>
      <c r="D9" s="120" t="s">
        <v>159</v>
      </c>
      <c r="E9" s="121">
        <v>0.432</v>
      </c>
    </row>
    <row r="10" spans="1:5" ht="12.75" customHeight="1" x14ac:dyDescent="0.25">
      <c r="A10" s="119">
        <v>261066</v>
      </c>
      <c r="B10" s="119" t="s">
        <v>167</v>
      </c>
      <c r="C10" s="119" t="s">
        <v>158</v>
      </c>
      <c r="D10" s="120" t="s">
        <v>159</v>
      </c>
      <c r="E10" s="121">
        <v>0.44500000000000001</v>
      </c>
    </row>
    <row r="11" spans="1:5" ht="12.75" customHeight="1" x14ac:dyDescent="0.25">
      <c r="A11" s="119">
        <v>261071</v>
      </c>
      <c r="B11" s="119" t="s">
        <v>168</v>
      </c>
      <c r="C11" s="119" t="s">
        <v>158</v>
      </c>
      <c r="D11" s="120" t="s">
        <v>159</v>
      </c>
      <c r="E11" s="121">
        <v>0.54500000000000004</v>
      </c>
    </row>
    <row r="12" spans="1:5" ht="12.75" customHeight="1" x14ac:dyDescent="0.25">
      <c r="A12" s="119">
        <v>261081</v>
      </c>
      <c r="B12" s="119" t="s">
        <v>169</v>
      </c>
      <c r="C12" s="119" t="s">
        <v>158</v>
      </c>
      <c r="D12" s="120" t="s">
        <v>159</v>
      </c>
      <c r="E12" s="121">
        <v>0.52</v>
      </c>
    </row>
    <row r="13" spans="1:5" ht="12.75" customHeight="1" x14ac:dyDescent="0.25">
      <c r="A13" s="119">
        <v>261086</v>
      </c>
      <c r="B13" s="119" t="s">
        <v>170</v>
      </c>
      <c r="C13" s="119" t="s">
        <v>158</v>
      </c>
      <c r="D13" s="120" t="s">
        <v>159</v>
      </c>
      <c r="E13" s="121">
        <v>0.52</v>
      </c>
    </row>
    <row r="14" spans="1:5" ht="12.75" customHeight="1" x14ac:dyDescent="0.25">
      <c r="A14" s="119">
        <v>261091</v>
      </c>
      <c r="B14" s="119" t="s">
        <v>171</v>
      </c>
      <c r="C14" s="119" t="s">
        <v>158</v>
      </c>
      <c r="D14" s="120" t="s">
        <v>159</v>
      </c>
      <c r="E14" s="121">
        <v>0.5</v>
      </c>
    </row>
    <row r="15" spans="1:5" ht="12.75" customHeight="1" x14ac:dyDescent="0.25">
      <c r="A15" s="119">
        <v>261506</v>
      </c>
      <c r="B15" s="119" t="s">
        <v>172</v>
      </c>
      <c r="C15" s="119" t="s">
        <v>158</v>
      </c>
      <c r="D15" s="120" t="s">
        <v>159</v>
      </c>
      <c r="E15" s="121">
        <v>0.55000000000000004</v>
      </c>
    </row>
    <row r="16" spans="1:5" ht="12.75" customHeight="1" x14ac:dyDescent="0.25">
      <c r="A16" s="119">
        <v>261521</v>
      </c>
      <c r="B16" s="119" t="s">
        <v>173</v>
      </c>
      <c r="C16" s="119" t="s">
        <v>158</v>
      </c>
      <c r="D16" s="120" t="s">
        <v>159</v>
      </c>
      <c r="E16" s="121">
        <v>0.48</v>
      </c>
    </row>
    <row r="17" spans="1:5" ht="12.75" customHeight="1" x14ac:dyDescent="0.25">
      <c r="A17" s="119">
        <v>261526</v>
      </c>
      <c r="B17" s="119" t="s">
        <v>174</v>
      </c>
      <c r="C17" s="119" t="s">
        <v>158</v>
      </c>
      <c r="D17" s="120" t="s">
        <v>159</v>
      </c>
      <c r="E17" s="121">
        <v>0.44</v>
      </c>
    </row>
    <row r="18" spans="1:5" ht="12.75" customHeight="1" x14ac:dyDescent="0.25">
      <c r="A18" s="119">
        <v>261531</v>
      </c>
      <c r="B18" s="119" t="s">
        <v>175</v>
      </c>
      <c r="C18" s="119" t="s">
        <v>158</v>
      </c>
      <c r="D18" s="120" t="s">
        <v>159</v>
      </c>
      <c r="E18" s="121">
        <v>0.49</v>
      </c>
    </row>
    <row r="19" spans="1:5" ht="12.75" customHeight="1" x14ac:dyDescent="0.25">
      <c r="A19" s="119">
        <v>261541</v>
      </c>
      <c r="B19" s="119" t="s">
        <v>176</v>
      </c>
      <c r="C19" s="119" t="s">
        <v>158</v>
      </c>
      <c r="D19" s="120" t="s">
        <v>159</v>
      </c>
      <c r="E19" s="121">
        <v>0.68</v>
      </c>
    </row>
    <row r="20" spans="1:5" ht="12.75" customHeight="1" x14ac:dyDescent="0.25">
      <c r="A20" s="119">
        <v>261543</v>
      </c>
      <c r="B20" s="119" t="s">
        <v>177</v>
      </c>
      <c r="C20" s="119" t="s">
        <v>158</v>
      </c>
      <c r="D20" s="120" t="s">
        <v>159</v>
      </c>
      <c r="E20" s="121">
        <v>0.54600000000000004</v>
      </c>
    </row>
    <row r="21" spans="1:5" ht="12.75" customHeight="1" x14ac:dyDescent="0.25">
      <c r="A21" s="119">
        <v>261547</v>
      </c>
      <c r="B21" s="119" t="s">
        <v>178</v>
      </c>
      <c r="C21" s="119" t="s">
        <v>158</v>
      </c>
      <c r="D21" s="120" t="s">
        <v>159</v>
      </c>
      <c r="E21" s="121">
        <v>0.48</v>
      </c>
    </row>
    <row r="22" spans="1:5" ht="12.75" customHeight="1" x14ac:dyDescent="0.25">
      <c r="A22" s="119">
        <v>261548</v>
      </c>
      <c r="B22" s="119" t="s">
        <v>179</v>
      </c>
      <c r="C22" s="119" t="s">
        <v>158</v>
      </c>
      <c r="D22" s="120" t="s">
        <v>159</v>
      </c>
      <c r="E22" s="121">
        <v>0.77</v>
      </c>
    </row>
    <row r="23" spans="1:5" ht="12.75" customHeight="1" x14ac:dyDescent="0.25">
      <c r="A23" s="119">
        <v>261549</v>
      </c>
      <c r="B23" s="119" t="s">
        <v>180</v>
      </c>
      <c r="C23" s="119" t="s">
        <v>158</v>
      </c>
      <c r="D23" s="120" t="s">
        <v>159</v>
      </c>
      <c r="E23" s="121">
        <v>0.45</v>
      </c>
    </row>
    <row r="24" spans="1:5" ht="12.75" customHeight="1" x14ac:dyDescent="0.25">
      <c r="A24" s="119">
        <v>261550</v>
      </c>
      <c r="B24" s="119" t="s">
        <v>181</v>
      </c>
      <c r="C24" s="119" t="s">
        <v>158</v>
      </c>
      <c r="D24" s="120" t="s">
        <v>159</v>
      </c>
      <c r="E24" s="121">
        <v>0.45</v>
      </c>
    </row>
    <row r="25" spans="1:5" ht="12.75" customHeight="1" x14ac:dyDescent="0.25">
      <c r="A25" s="119">
        <v>261551</v>
      </c>
      <c r="B25" s="119" t="s">
        <v>182</v>
      </c>
      <c r="C25" s="119" t="s">
        <v>158</v>
      </c>
      <c r="D25" s="120" t="s">
        <v>159</v>
      </c>
      <c r="E25" s="121">
        <v>0.45</v>
      </c>
    </row>
    <row r="26" spans="1:5" ht="12.75" customHeight="1" x14ac:dyDescent="0.25">
      <c r="A26" s="119">
        <v>261553</v>
      </c>
      <c r="B26" s="119" t="s">
        <v>183</v>
      </c>
      <c r="C26" s="119" t="s">
        <v>184</v>
      </c>
      <c r="D26" s="120" t="s">
        <v>159</v>
      </c>
      <c r="E26" s="121">
        <v>0.36099999999999999</v>
      </c>
    </row>
    <row r="27" spans="1:5" ht="12.75" customHeight="1" x14ac:dyDescent="0.25">
      <c r="A27" s="119">
        <v>262002</v>
      </c>
      <c r="B27" s="119" t="s">
        <v>185</v>
      </c>
      <c r="C27" s="119" t="s">
        <v>184</v>
      </c>
      <c r="D27" s="120" t="s">
        <v>159</v>
      </c>
      <c r="E27" s="121">
        <v>0.25</v>
      </c>
    </row>
    <row r="28" spans="1:5" ht="12.75" customHeight="1" x14ac:dyDescent="0.25">
      <c r="A28" s="119">
        <v>262012</v>
      </c>
      <c r="B28" s="119" t="s">
        <v>186</v>
      </c>
      <c r="C28" s="119" t="s">
        <v>184</v>
      </c>
      <c r="D28" s="120" t="s">
        <v>159</v>
      </c>
      <c r="E28" s="121">
        <v>0.24</v>
      </c>
    </row>
    <row r="29" spans="1:5" ht="12.75" customHeight="1" x14ac:dyDescent="0.25">
      <c r="A29" s="119">
        <v>262018</v>
      </c>
      <c r="B29" s="119" t="s">
        <v>187</v>
      </c>
      <c r="C29" s="119" t="s">
        <v>184</v>
      </c>
      <c r="D29" s="120" t="s">
        <v>159</v>
      </c>
      <c r="E29" s="121">
        <v>0.24</v>
      </c>
    </row>
    <row r="30" spans="1:5" ht="12.75" customHeight="1" x14ac:dyDescent="0.25">
      <c r="A30" s="119">
        <v>262051</v>
      </c>
      <c r="B30" s="119" t="s">
        <v>188</v>
      </c>
      <c r="C30" s="119" t="s">
        <v>184</v>
      </c>
      <c r="D30" s="120" t="s">
        <v>159</v>
      </c>
      <c r="E30" s="121">
        <v>0.24</v>
      </c>
    </row>
    <row r="31" spans="1:5" ht="12.75" customHeight="1" x14ac:dyDescent="0.25">
      <c r="A31" s="119">
        <v>262101</v>
      </c>
      <c r="B31" s="119" t="s">
        <v>162</v>
      </c>
      <c r="C31" s="119" t="s">
        <v>184</v>
      </c>
      <c r="D31" s="120" t="s">
        <v>159</v>
      </c>
      <c r="E31" s="121">
        <v>0.24</v>
      </c>
    </row>
    <row r="32" spans="1:5" ht="12.75" customHeight="1" x14ac:dyDescent="0.25">
      <c r="A32" s="119">
        <v>262181</v>
      </c>
      <c r="B32" s="119" t="s">
        <v>189</v>
      </c>
      <c r="C32" s="119" t="s">
        <v>184</v>
      </c>
      <c r="D32" s="120" t="s">
        <v>159</v>
      </c>
      <c r="E32" s="121">
        <v>0.24</v>
      </c>
    </row>
    <row r="33" spans="1:5" ht="12.75" customHeight="1" x14ac:dyDescent="0.25">
      <c r="A33" s="119">
        <v>262501</v>
      </c>
      <c r="B33" s="119" t="s">
        <v>190</v>
      </c>
      <c r="C33" s="119" t="s">
        <v>184</v>
      </c>
      <c r="D33" s="120" t="s">
        <v>159</v>
      </c>
      <c r="E33" s="121">
        <v>0.23</v>
      </c>
    </row>
    <row r="34" spans="1:5" ht="12.75" customHeight="1" x14ac:dyDescent="0.25">
      <c r="A34" s="119">
        <v>262506</v>
      </c>
      <c r="B34" s="119" t="s">
        <v>191</v>
      </c>
      <c r="C34" s="119" t="s">
        <v>184</v>
      </c>
      <c r="D34" s="120" t="s">
        <v>159</v>
      </c>
      <c r="E34" s="121">
        <v>0.21</v>
      </c>
    </row>
    <row r="35" spans="1:5" ht="12.75" customHeight="1" x14ac:dyDescent="0.25">
      <c r="A35" s="119">
        <v>262516</v>
      </c>
      <c r="B35" s="119" t="s">
        <v>192</v>
      </c>
      <c r="C35" s="119" t="s">
        <v>184</v>
      </c>
      <c r="D35" s="120" t="s">
        <v>159</v>
      </c>
      <c r="E35" s="121">
        <v>0.23</v>
      </c>
    </row>
    <row r="36" spans="1:5" ht="12.75" customHeight="1" x14ac:dyDescent="0.25">
      <c r="A36" s="119">
        <v>263021</v>
      </c>
      <c r="B36" s="119" t="s">
        <v>193</v>
      </c>
      <c r="C36" s="119" t="s">
        <v>194</v>
      </c>
      <c r="D36" s="120" t="s">
        <v>195</v>
      </c>
      <c r="E36" s="121">
        <v>4.1100000000000003</v>
      </c>
    </row>
    <row r="37" spans="1:5" ht="12.75" customHeight="1" x14ac:dyDescent="0.25">
      <c r="A37" s="119">
        <v>263506</v>
      </c>
      <c r="B37" s="119" t="s">
        <v>196</v>
      </c>
      <c r="C37" s="119" t="s">
        <v>197</v>
      </c>
      <c r="D37" s="120" t="s">
        <v>159</v>
      </c>
      <c r="E37" s="121">
        <v>0.18</v>
      </c>
    </row>
    <row r="38" spans="1:5" ht="12.75" customHeight="1" x14ac:dyDescent="0.25">
      <c r="A38" s="119">
        <v>264026</v>
      </c>
      <c r="B38" s="119" t="s">
        <v>198</v>
      </c>
      <c r="C38" s="119" t="s">
        <v>199</v>
      </c>
      <c r="D38" s="120" t="s">
        <v>159</v>
      </c>
      <c r="E38" s="121">
        <v>0.19</v>
      </c>
    </row>
    <row r="39" spans="1:5" ht="12.75" customHeight="1" x14ac:dyDescent="0.25">
      <c r="A39" s="119">
        <v>264029</v>
      </c>
      <c r="B39" s="119" t="s">
        <v>200</v>
      </c>
      <c r="C39" s="119" t="s">
        <v>199</v>
      </c>
      <c r="D39" s="120" t="s">
        <v>159</v>
      </c>
      <c r="E39" s="121">
        <v>0.14399999999999999</v>
      </c>
    </row>
    <row r="40" spans="1:5" ht="12.75" customHeight="1" x14ac:dyDescent="0.25">
      <c r="A40" s="119">
        <v>264048</v>
      </c>
      <c r="B40" s="119" t="s">
        <v>201</v>
      </c>
      <c r="C40" s="119" t="s">
        <v>199</v>
      </c>
      <c r="D40" s="120" t="s">
        <v>159</v>
      </c>
      <c r="E40" s="121">
        <v>0.17599999999999999</v>
      </c>
    </row>
    <row r="41" spans="1:5" ht="12.75" customHeight="1" x14ac:dyDescent="0.25">
      <c r="A41" s="119">
        <v>264049</v>
      </c>
      <c r="B41" s="119" t="s">
        <v>202</v>
      </c>
      <c r="C41" s="119" t="s">
        <v>199</v>
      </c>
      <c r="D41" s="120" t="s">
        <v>159</v>
      </c>
      <c r="E41" s="121">
        <v>0.21</v>
      </c>
    </row>
    <row r="42" spans="1:5" ht="12.75" customHeight="1" x14ac:dyDescent="0.25">
      <c r="A42" s="119">
        <v>264056</v>
      </c>
      <c r="B42" s="119" t="s">
        <v>203</v>
      </c>
      <c r="C42" s="119" t="s">
        <v>199</v>
      </c>
      <c r="D42" s="120" t="s">
        <v>159</v>
      </c>
      <c r="E42" s="121">
        <v>0.26</v>
      </c>
    </row>
    <row r="43" spans="1:5" ht="12.75" customHeight="1" x14ac:dyDescent="0.25">
      <c r="A43" s="119">
        <v>264101</v>
      </c>
      <c r="B43" s="119" t="s">
        <v>204</v>
      </c>
      <c r="C43" s="119" t="s">
        <v>199</v>
      </c>
      <c r="D43" s="120" t="s">
        <v>159</v>
      </c>
      <c r="E43" s="121">
        <v>0.4</v>
      </c>
    </row>
    <row r="44" spans="1:5" ht="12.75" customHeight="1" x14ac:dyDescent="0.25">
      <c r="A44" s="119">
        <v>264106</v>
      </c>
      <c r="B44" s="119" t="s">
        <v>205</v>
      </c>
      <c r="C44" s="119" t="s">
        <v>199</v>
      </c>
      <c r="D44" s="120" t="s">
        <v>159</v>
      </c>
      <c r="E44" s="121">
        <v>0.5</v>
      </c>
    </row>
    <row r="45" spans="1:5" ht="12.75" customHeight="1" x14ac:dyDescent="0.25">
      <c r="A45" s="119">
        <v>264111</v>
      </c>
      <c r="B45" s="119" t="s">
        <v>206</v>
      </c>
      <c r="C45" s="119" t="s">
        <v>199</v>
      </c>
      <c r="D45" s="120" t="s">
        <v>159</v>
      </c>
      <c r="E45" s="121">
        <v>0.49</v>
      </c>
    </row>
    <row r="46" spans="1:5" ht="12.75" customHeight="1" x14ac:dyDescent="0.25">
      <c r="A46" s="119">
        <v>264503</v>
      </c>
      <c r="B46" s="119" t="s">
        <v>207</v>
      </c>
      <c r="C46" s="119" t="s">
        <v>199</v>
      </c>
      <c r="D46" s="120" t="s">
        <v>195</v>
      </c>
      <c r="E46" s="121">
        <v>0.6</v>
      </c>
    </row>
    <row r="47" spans="1:5" ht="12.75" customHeight="1" x14ac:dyDescent="0.25">
      <c r="A47" s="119">
        <v>264505</v>
      </c>
      <c r="B47" s="119" t="s">
        <v>208</v>
      </c>
      <c r="C47" s="119" t="s">
        <v>199</v>
      </c>
      <c r="D47" s="120" t="s">
        <v>195</v>
      </c>
      <c r="E47" s="121">
        <v>0.63</v>
      </c>
    </row>
    <row r="48" spans="1:5" ht="12.75" customHeight="1" x14ac:dyDescent="0.25">
      <c r="A48" s="119">
        <v>265011</v>
      </c>
      <c r="B48" s="119" t="s">
        <v>209</v>
      </c>
      <c r="C48" s="119" t="s">
        <v>210</v>
      </c>
      <c r="D48" s="120" t="s">
        <v>159</v>
      </c>
      <c r="E48" s="121">
        <v>0.75</v>
      </c>
    </row>
    <row r="49" spans="1:5" ht="12.75" customHeight="1" x14ac:dyDescent="0.25">
      <c r="A49" s="119">
        <v>265021</v>
      </c>
      <c r="B49" s="119" t="s">
        <v>211</v>
      </c>
      <c r="C49" s="119" t="s">
        <v>210</v>
      </c>
      <c r="D49" s="120" t="s">
        <v>212</v>
      </c>
      <c r="E49" s="121">
        <v>7.23</v>
      </c>
    </row>
    <row r="50" spans="1:5" ht="12.75" customHeight="1" x14ac:dyDescent="0.25">
      <c r="A50" s="119">
        <v>265026</v>
      </c>
      <c r="B50" s="119" t="s">
        <v>213</v>
      </c>
      <c r="C50" s="119" t="s">
        <v>210</v>
      </c>
      <c r="D50" s="120" t="s">
        <v>212</v>
      </c>
      <c r="E50" s="121">
        <v>7.95</v>
      </c>
    </row>
    <row r="51" spans="1:5" ht="12.75" customHeight="1" x14ac:dyDescent="0.25">
      <c r="A51" s="119">
        <v>272006</v>
      </c>
      <c r="B51" s="119" t="s">
        <v>214</v>
      </c>
      <c r="C51" s="119" t="s">
        <v>215</v>
      </c>
      <c r="D51" s="120" t="s">
        <v>212</v>
      </c>
      <c r="E51" s="121">
        <v>0.55000000000000004</v>
      </c>
    </row>
    <row r="52" spans="1:5" ht="12.75" customHeight="1" x14ac:dyDescent="0.25">
      <c r="A52" s="119">
        <v>272015</v>
      </c>
      <c r="B52" s="119" t="s">
        <v>216</v>
      </c>
      <c r="C52" s="119" t="s">
        <v>215</v>
      </c>
      <c r="D52" s="120" t="s">
        <v>217</v>
      </c>
      <c r="E52" s="122">
        <v>1.41</v>
      </c>
    </row>
    <row r="53" spans="1:5" ht="12.75" customHeight="1" x14ac:dyDescent="0.25">
      <c r="A53" s="119">
        <v>272016</v>
      </c>
      <c r="B53" s="119" t="s">
        <v>218</v>
      </c>
      <c r="C53" s="119" t="s">
        <v>215</v>
      </c>
      <c r="D53" s="120" t="s">
        <v>217</v>
      </c>
      <c r="E53" s="121">
        <v>1.56</v>
      </c>
    </row>
    <row r="54" spans="1:5" ht="12.75" customHeight="1" x14ac:dyDescent="0.25">
      <c r="A54" s="119">
        <v>272021</v>
      </c>
      <c r="B54" s="119" t="s">
        <v>219</v>
      </c>
      <c r="C54" s="119" t="s">
        <v>215</v>
      </c>
      <c r="D54" s="120" t="s">
        <v>217</v>
      </c>
      <c r="E54" s="121">
        <v>0.09</v>
      </c>
    </row>
    <row r="55" spans="1:5" ht="12.75" customHeight="1" x14ac:dyDescent="0.25">
      <c r="A55" s="119">
        <v>272078</v>
      </c>
      <c r="B55" s="119" t="s">
        <v>220</v>
      </c>
      <c r="C55" s="119" t="s">
        <v>215</v>
      </c>
      <c r="D55" s="120" t="s">
        <v>212</v>
      </c>
      <c r="E55" s="121">
        <v>0.55000000000000004</v>
      </c>
    </row>
    <row r="56" spans="1:5" ht="12.75" customHeight="1" x14ac:dyDescent="0.25">
      <c r="A56" s="119">
        <v>273031</v>
      </c>
      <c r="B56" s="119" t="s">
        <v>221</v>
      </c>
      <c r="C56" s="119" t="s">
        <v>194</v>
      </c>
      <c r="D56" s="120" t="s">
        <v>195</v>
      </c>
      <c r="E56" s="121">
        <v>5.85</v>
      </c>
    </row>
    <row r="57" spans="1:5" ht="12.75" customHeight="1" x14ac:dyDescent="0.25">
      <c r="A57" s="119">
        <v>273051</v>
      </c>
      <c r="B57" s="119" t="s">
        <v>222</v>
      </c>
      <c r="C57" s="119" t="s">
        <v>194</v>
      </c>
      <c r="D57" s="120" t="s">
        <v>195</v>
      </c>
      <c r="E57" s="121">
        <v>8.4700000000000006</v>
      </c>
    </row>
    <row r="58" spans="1:5" ht="12.75" customHeight="1" x14ac:dyDescent="0.25">
      <c r="A58" s="119">
        <v>273501</v>
      </c>
      <c r="B58" s="119" t="s">
        <v>223</v>
      </c>
      <c r="C58" s="119" t="s">
        <v>194</v>
      </c>
      <c r="D58" s="120" t="s">
        <v>195</v>
      </c>
      <c r="E58" s="121">
        <v>0.30099999999999999</v>
      </c>
    </row>
    <row r="59" spans="1:5" ht="12.75" customHeight="1" x14ac:dyDescent="0.25">
      <c r="A59" s="119">
        <v>274117</v>
      </c>
      <c r="B59" s="119" t="s">
        <v>224</v>
      </c>
      <c r="C59" s="119" t="s">
        <v>199</v>
      </c>
      <c r="D59" s="120" t="s">
        <v>212</v>
      </c>
      <c r="E59" s="121">
        <v>0.254</v>
      </c>
    </row>
    <row r="60" spans="1:5" ht="12.75" customHeight="1" x14ac:dyDescent="0.25">
      <c r="A60" s="119">
        <v>276002</v>
      </c>
      <c r="B60" s="119" t="s">
        <v>225</v>
      </c>
      <c r="C60" s="119" t="s">
        <v>226</v>
      </c>
      <c r="D60" s="120" t="s">
        <v>227</v>
      </c>
      <c r="E60" s="121">
        <v>0.37</v>
      </c>
    </row>
    <row r="61" spans="1:5" ht="12.75" customHeight="1" x14ac:dyDescent="0.25">
      <c r="A61" s="119">
        <v>276003</v>
      </c>
      <c r="B61" s="119" t="s">
        <v>228</v>
      </c>
      <c r="C61" s="119" t="s">
        <v>226</v>
      </c>
      <c r="D61" s="120" t="s">
        <v>227</v>
      </c>
      <c r="E61" s="121">
        <v>0.37</v>
      </c>
    </row>
    <row r="62" spans="1:5" ht="12.75" customHeight="1" x14ac:dyDescent="0.25">
      <c r="A62" s="119">
        <v>276021</v>
      </c>
      <c r="B62" s="119" t="s">
        <v>229</v>
      </c>
      <c r="C62" s="119" t="s">
        <v>226</v>
      </c>
      <c r="D62" s="120" t="s">
        <v>227</v>
      </c>
      <c r="E62" s="121">
        <v>2.8719999999999999</v>
      </c>
    </row>
    <row r="63" spans="1:5" ht="12.75" customHeight="1" x14ac:dyDescent="0.25">
      <c r="A63" s="119">
        <v>276026</v>
      </c>
      <c r="B63" s="119" t="s">
        <v>230</v>
      </c>
      <c r="C63" s="119" t="s">
        <v>226</v>
      </c>
      <c r="D63" s="120" t="s">
        <v>227</v>
      </c>
      <c r="E63" s="121">
        <v>1.02</v>
      </c>
    </row>
    <row r="64" spans="1:5" ht="12.75" customHeight="1" x14ac:dyDescent="0.25">
      <c r="A64" s="119">
        <v>276036</v>
      </c>
      <c r="B64" s="119" t="s">
        <v>231</v>
      </c>
      <c r="C64" s="119" t="s">
        <v>226</v>
      </c>
      <c r="D64" s="120" t="s">
        <v>227</v>
      </c>
      <c r="E64" s="121">
        <v>3.28</v>
      </c>
    </row>
    <row r="65" spans="1:5" ht="12.75" customHeight="1" x14ac:dyDescent="0.25">
      <c r="A65" s="119">
        <v>277041</v>
      </c>
      <c r="B65" s="119" t="s">
        <v>232</v>
      </c>
      <c r="C65" s="119" t="s">
        <v>233</v>
      </c>
      <c r="D65" s="120" t="s">
        <v>212</v>
      </c>
      <c r="E65" s="121">
        <v>0.55000000000000004</v>
      </c>
    </row>
    <row r="66" spans="1:5" ht="12.75" customHeight="1" x14ac:dyDescent="0.25">
      <c r="A66" s="119">
        <v>277051</v>
      </c>
      <c r="B66" s="119" t="s">
        <v>234</v>
      </c>
      <c r="C66" s="119" t="s">
        <v>233</v>
      </c>
      <c r="D66" s="120" t="s">
        <v>212</v>
      </c>
      <c r="E66" s="121">
        <v>0.66</v>
      </c>
    </row>
    <row r="67" spans="1:5" ht="12.75" customHeight="1" x14ac:dyDescent="0.25">
      <c r="A67" s="119">
        <v>277061</v>
      </c>
      <c r="B67" s="119" t="s">
        <v>235</v>
      </c>
      <c r="C67" s="119" t="s">
        <v>233</v>
      </c>
      <c r="D67" s="120" t="s">
        <v>212</v>
      </c>
      <c r="E67" s="121">
        <v>0.72</v>
      </c>
    </row>
    <row r="68" spans="1:5" ht="12.75" customHeight="1" x14ac:dyDescent="0.25">
      <c r="A68" s="119">
        <v>277071</v>
      </c>
      <c r="B68" s="119" t="s">
        <v>236</v>
      </c>
      <c r="C68" s="119" t="s">
        <v>233</v>
      </c>
      <c r="D68" s="120" t="s">
        <v>212</v>
      </c>
      <c r="E68" s="121">
        <v>0.85</v>
      </c>
    </row>
    <row r="69" spans="1:5" ht="12.75" customHeight="1" x14ac:dyDescent="0.25">
      <c r="A69" s="119">
        <v>281001</v>
      </c>
      <c r="B69" s="119" t="s">
        <v>237</v>
      </c>
      <c r="C69" s="119" t="s">
        <v>238</v>
      </c>
      <c r="D69" s="120" t="s">
        <v>212</v>
      </c>
      <c r="E69" s="121">
        <v>0.92</v>
      </c>
    </row>
    <row r="70" spans="1:5" ht="12.75" customHeight="1" x14ac:dyDescent="0.25">
      <c r="A70" s="119">
        <v>281011</v>
      </c>
      <c r="B70" s="119" t="s">
        <v>239</v>
      </c>
      <c r="C70" s="119" t="s">
        <v>238</v>
      </c>
      <c r="D70" s="120" t="s">
        <v>212</v>
      </c>
      <c r="E70" s="121">
        <v>0.98</v>
      </c>
    </row>
    <row r="71" spans="1:5" ht="12.75" customHeight="1" x14ac:dyDescent="0.25">
      <c r="A71" s="119">
        <v>282001</v>
      </c>
      <c r="B71" s="119" t="s">
        <v>240</v>
      </c>
      <c r="C71" s="119" t="s">
        <v>241</v>
      </c>
      <c r="D71" s="120" t="s">
        <v>212</v>
      </c>
      <c r="E71" s="121">
        <v>0.37</v>
      </c>
    </row>
    <row r="72" spans="1:5" ht="12.75" customHeight="1" x14ac:dyDescent="0.25">
      <c r="A72" s="119">
        <v>282101</v>
      </c>
      <c r="B72" s="119" t="s">
        <v>242</v>
      </c>
      <c r="C72" s="119" t="s">
        <v>241</v>
      </c>
      <c r="D72" s="120" t="s">
        <v>159</v>
      </c>
      <c r="E72" s="121">
        <v>0.52</v>
      </c>
    </row>
    <row r="73" spans="1:5" ht="12.75" customHeight="1" x14ac:dyDescent="0.25">
      <c r="A73" s="119">
        <v>284026</v>
      </c>
      <c r="B73" s="119" t="s">
        <v>243</v>
      </c>
      <c r="C73" s="119" t="s">
        <v>244</v>
      </c>
      <c r="D73" s="120" t="s">
        <v>212</v>
      </c>
      <c r="E73" s="121">
        <v>2.54</v>
      </c>
    </row>
    <row r="74" spans="1:5" ht="12.75" customHeight="1" x14ac:dyDescent="0.25">
      <c r="A74" s="119">
        <v>284101</v>
      </c>
      <c r="B74" s="119" t="s">
        <v>245</v>
      </c>
      <c r="C74" s="119" t="s">
        <v>244</v>
      </c>
      <c r="D74" s="120" t="s">
        <v>212</v>
      </c>
      <c r="E74" s="121">
        <v>2.67</v>
      </c>
    </row>
    <row r="75" spans="1:5" ht="12.75" customHeight="1" x14ac:dyDescent="0.25">
      <c r="A75" s="119">
        <v>284126</v>
      </c>
      <c r="B75" s="119" t="s">
        <v>246</v>
      </c>
      <c r="C75" s="119" t="s">
        <v>244</v>
      </c>
      <c r="D75" s="120" t="s">
        <v>212</v>
      </c>
      <c r="E75" s="121">
        <v>1.45</v>
      </c>
    </row>
    <row r="76" spans="1:5" ht="12.75" customHeight="1" x14ac:dyDescent="0.25">
      <c r="A76" s="119">
        <v>284211</v>
      </c>
      <c r="B76" s="119" t="s">
        <v>247</v>
      </c>
      <c r="C76" s="119" t="s">
        <v>244</v>
      </c>
      <c r="D76" s="120" t="s">
        <v>212</v>
      </c>
      <c r="E76" s="121">
        <v>1.78</v>
      </c>
    </row>
    <row r="77" spans="1:5" ht="12.75" customHeight="1" x14ac:dyDescent="0.25">
      <c r="A77" s="119">
        <v>285101</v>
      </c>
      <c r="B77" s="119" t="s">
        <v>248</v>
      </c>
      <c r="C77" s="119" t="s">
        <v>210</v>
      </c>
      <c r="D77" s="120" t="s">
        <v>212</v>
      </c>
      <c r="E77" s="121">
        <v>15.55</v>
      </c>
    </row>
    <row r="78" spans="1:5" ht="12.75" customHeight="1" x14ac:dyDescent="0.25">
      <c r="A78" s="119">
        <v>285102</v>
      </c>
      <c r="B78" s="119" t="s">
        <v>249</v>
      </c>
      <c r="C78" s="119" t="s">
        <v>210</v>
      </c>
      <c r="D78" s="120" t="s">
        <v>212</v>
      </c>
      <c r="E78" s="121">
        <v>16.559999999999999</v>
      </c>
    </row>
    <row r="79" spans="1:5" ht="12.75" customHeight="1" x14ac:dyDescent="0.25">
      <c r="A79" s="119">
        <v>285501</v>
      </c>
      <c r="B79" s="119" t="s">
        <v>250</v>
      </c>
      <c r="C79" s="119" t="s">
        <v>210</v>
      </c>
      <c r="D79" s="120" t="s">
        <v>212</v>
      </c>
      <c r="E79" s="121">
        <v>5.21</v>
      </c>
    </row>
    <row r="80" spans="1:5" ht="12.75" customHeight="1" x14ac:dyDescent="0.25">
      <c r="A80" s="119">
        <v>285506</v>
      </c>
      <c r="B80" s="119" t="s">
        <v>251</v>
      </c>
      <c r="C80" s="119" t="s">
        <v>210</v>
      </c>
      <c r="D80" s="120" t="s">
        <v>212</v>
      </c>
      <c r="E80" s="121">
        <v>7.2</v>
      </c>
    </row>
    <row r="81" spans="1:257" ht="12.75" customHeight="1" x14ac:dyDescent="0.25">
      <c r="A81" s="119">
        <v>285511</v>
      </c>
      <c r="B81" s="119" t="s">
        <v>252</v>
      </c>
      <c r="C81" s="119" t="s">
        <v>210</v>
      </c>
      <c r="D81" s="120" t="s">
        <v>212</v>
      </c>
      <c r="E81" s="121">
        <v>8.75</v>
      </c>
    </row>
    <row r="82" spans="1:257" ht="12.75" customHeight="1" x14ac:dyDescent="0.25">
      <c r="A82" s="119">
        <v>286004</v>
      </c>
      <c r="B82" s="119" t="s">
        <v>253</v>
      </c>
      <c r="C82" s="119" t="s">
        <v>254</v>
      </c>
      <c r="D82" s="120" t="s">
        <v>212</v>
      </c>
      <c r="E82" s="121">
        <v>1.67</v>
      </c>
    </row>
    <row r="83" spans="1:257" ht="12.75" customHeight="1" x14ac:dyDescent="0.25">
      <c r="A83" s="119">
        <v>286009</v>
      </c>
      <c r="B83" s="119" t="s">
        <v>255</v>
      </c>
      <c r="C83" s="119" t="s">
        <v>254</v>
      </c>
      <c r="D83" s="120" t="s">
        <v>212</v>
      </c>
      <c r="E83" s="121">
        <v>2.04</v>
      </c>
    </row>
    <row r="84" spans="1:257" ht="12.75" customHeight="1" x14ac:dyDescent="0.25">
      <c r="A84" s="119">
        <v>286136</v>
      </c>
      <c r="B84" s="119" t="s">
        <v>256</v>
      </c>
      <c r="C84" s="119" t="s">
        <v>254</v>
      </c>
      <c r="D84" s="120" t="s">
        <v>212</v>
      </c>
      <c r="E84" s="121">
        <v>2.15</v>
      </c>
    </row>
    <row r="85" spans="1:257" ht="12.75" customHeight="1" x14ac:dyDescent="0.25">
      <c r="A85" s="119">
        <v>286141</v>
      </c>
      <c r="B85" s="119" t="s">
        <v>257</v>
      </c>
      <c r="C85" s="119" t="s">
        <v>254</v>
      </c>
      <c r="D85" s="120" t="s">
        <v>227</v>
      </c>
      <c r="E85" s="121">
        <v>4.0599999999999996</v>
      </c>
    </row>
    <row r="86" spans="1:257" s="123" customFormat="1" ht="12.75" customHeight="1" x14ac:dyDescent="0.2">
      <c r="A86" s="119"/>
      <c r="B86" s="119"/>
      <c r="C86" s="119"/>
      <c r="D86" s="120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21"/>
      <c r="BB86" s="121"/>
      <c r="BC86" s="121"/>
      <c r="BD86" s="121"/>
      <c r="BE86" s="121"/>
      <c r="BF86" s="121"/>
      <c r="BG86" s="121"/>
      <c r="BH86" s="121"/>
      <c r="BI86" s="121"/>
      <c r="BJ86" s="121"/>
      <c r="BK86" s="121"/>
      <c r="BL86" s="121"/>
      <c r="BM86" s="121"/>
      <c r="BN86" s="121"/>
      <c r="BO86" s="121"/>
      <c r="BP86" s="121"/>
      <c r="BQ86" s="121"/>
      <c r="BR86" s="121"/>
      <c r="BS86" s="121"/>
      <c r="BT86" s="121"/>
      <c r="BU86" s="121"/>
      <c r="BV86" s="121"/>
      <c r="BW86" s="121"/>
      <c r="BX86" s="121"/>
      <c r="BY86" s="121"/>
      <c r="BZ86" s="121"/>
      <c r="CA86" s="121"/>
      <c r="CB86" s="121"/>
      <c r="CC86" s="121"/>
      <c r="CD86" s="121"/>
      <c r="CE86" s="121"/>
      <c r="CF86" s="121"/>
      <c r="CG86" s="121"/>
      <c r="CH86" s="121"/>
      <c r="CI86" s="121"/>
      <c r="CJ86" s="121"/>
      <c r="CK86" s="121"/>
      <c r="CL86" s="121"/>
      <c r="CM86" s="121"/>
      <c r="CN86" s="121"/>
      <c r="CO86" s="121"/>
      <c r="CP86" s="121"/>
      <c r="CQ86" s="121"/>
      <c r="CR86" s="121"/>
      <c r="CS86" s="121"/>
      <c r="CT86" s="121"/>
      <c r="CU86" s="121"/>
      <c r="CV86" s="121"/>
      <c r="CW86" s="121"/>
      <c r="CX86" s="121"/>
      <c r="CY86" s="121"/>
      <c r="CZ86" s="121"/>
      <c r="DA86" s="121"/>
      <c r="DB86" s="121"/>
      <c r="DC86" s="121"/>
      <c r="DD86" s="121"/>
      <c r="DE86" s="121"/>
      <c r="DF86" s="121"/>
      <c r="DG86" s="121"/>
      <c r="DH86" s="121"/>
      <c r="DI86" s="121"/>
      <c r="DJ86" s="121"/>
      <c r="DK86" s="121"/>
      <c r="DL86" s="121"/>
      <c r="DM86" s="121"/>
      <c r="DN86" s="121"/>
      <c r="DO86" s="121"/>
      <c r="DP86" s="121"/>
      <c r="DQ86" s="121"/>
      <c r="DR86" s="121"/>
      <c r="DS86" s="121"/>
      <c r="DT86" s="121"/>
      <c r="DU86" s="121"/>
      <c r="DV86" s="121"/>
      <c r="DW86" s="121"/>
      <c r="DX86" s="121"/>
      <c r="DY86" s="121"/>
      <c r="DZ86" s="121"/>
      <c r="EA86" s="121"/>
      <c r="EB86" s="121"/>
      <c r="EC86" s="121"/>
      <c r="ED86" s="121"/>
      <c r="EE86" s="121"/>
      <c r="EF86" s="121"/>
      <c r="EG86" s="121"/>
      <c r="EH86" s="121"/>
      <c r="EI86" s="121"/>
      <c r="EJ86" s="121"/>
      <c r="EK86" s="121"/>
      <c r="EL86" s="121"/>
      <c r="EM86" s="121"/>
      <c r="EN86" s="121"/>
      <c r="EO86" s="121"/>
      <c r="EP86" s="121"/>
      <c r="EQ86" s="121"/>
      <c r="ER86" s="121"/>
      <c r="ES86" s="121"/>
      <c r="ET86" s="121"/>
      <c r="EU86" s="121"/>
      <c r="EV86" s="121"/>
      <c r="EW86" s="121"/>
      <c r="EX86" s="121"/>
      <c r="EY86" s="121"/>
      <c r="EZ86" s="121"/>
      <c r="FA86" s="121"/>
      <c r="FB86" s="121"/>
      <c r="FC86" s="121"/>
      <c r="FD86" s="121"/>
      <c r="FE86" s="121"/>
      <c r="FF86" s="121"/>
      <c r="FG86" s="121"/>
      <c r="FH86" s="121"/>
      <c r="FI86" s="121"/>
      <c r="FJ86" s="121"/>
      <c r="FK86" s="121"/>
      <c r="FL86" s="121"/>
      <c r="FM86" s="121"/>
      <c r="FN86" s="121"/>
      <c r="FO86" s="121"/>
      <c r="FP86" s="121"/>
      <c r="FQ86" s="121"/>
      <c r="FR86" s="121"/>
      <c r="FS86" s="121"/>
      <c r="FT86" s="121"/>
      <c r="FU86" s="121"/>
      <c r="FV86" s="121"/>
      <c r="FW86" s="121"/>
      <c r="FX86" s="121"/>
      <c r="FY86" s="121"/>
      <c r="FZ86" s="121"/>
      <c r="GA86" s="121"/>
      <c r="GB86" s="121"/>
      <c r="GC86" s="121"/>
      <c r="GD86" s="121"/>
      <c r="GE86" s="121"/>
      <c r="GF86" s="121"/>
      <c r="GG86" s="121"/>
      <c r="GH86" s="121"/>
      <c r="GI86" s="121"/>
      <c r="GJ86" s="121"/>
      <c r="GK86" s="121"/>
      <c r="GL86" s="121"/>
      <c r="GM86" s="121"/>
      <c r="GN86" s="121"/>
      <c r="GO86" s="121"/>
      <c r="GP86" s="121"/>
      <c r="GQ86" s="121"/>
      <c r="GR86" s="121"/>
      <c r="GS86" s="121"/>
      <c r="GT86" s="121"/>
      <c r="GU86" s="121"/>
      <c r="GV86" s="121"/>
      <c r="GW86" s="121"/>
      <c r="GX86" s="121"/>
      <c r="GY86" s="121"/>
      <c r="GZ86" s="121"/>
      <c r="HA86" s="121"/>
      <c r="HB86" s="121"/>
      <c r="HC86" s="121"/>
      <c r="HD86" s="121"/>
      <c r="HE86" s="121"/>
      <c r="HF86" s="121"/>
      <c r="HG86" s="121"/>
      <c r="HH86" s="121"/>
      <c r="HI86" s="121"/>
      <c r="HJ86" s="121"/>
      <c r="HK86" s="121"/>
      <c r="HL86" s="121"/>
      <c r="HM86" s="121"/>
      <c r="HN86" s="121"/>
      <c r="HO86" s="121"/>
      <c r="HP86" s="121"/>
      <c r="HQ86" s="121"/>
      <c r="HR86" s="121"/>
      <c r="HS86" s="121"/>
      <c r="HT86" s="121"/>
      <c r="HU86" s="121"/>
      <c r="HV86" s="121"/>
      <c r="HW86" s="121"/>
      <c r="HX86" s="121"/>
      <c r="HY86" s="121"/>
      <c r="HZ86" s="121"/>
      <c r="IA86" s="121"/>
      <c r="IB86" s="121"/>
      <c r="IC86" s="121"/>
      <c r="ID86" s="121"/>
      <c r="IE86" s="121"/>
      <c r="IF86" s="121"/>
      <c r="IG86" s="121"/>
      <c r="IH86" s="121"/>
      <c r="II86" s="121"/>
      <c r="IJ86" s="121"/>
      <c r="IK86" s="121"/>
      <c r="IL86" s="121"/>
      <c r="IM86" s="121"/>
      <c r="IN86" s="121"/>
      <c r="IO86" s="121"/>
      <c r="IP86" s="121"/>
      <c r="IQ86" s="121"/>
      <c r="IR86" s="121"/>
      <c r="IS86" s="121"/>
      <c r="IT86" s="121"/>
      <c r="IU86" s="121"/>
      <c r="IV86" s="121"/>
      <c r="IW86" s="121"/>
    </row>
    <row r="87" spans="1:257" s="123" customFormat="1" ht="12.75" customHeight="1" x14ac:dyDescent="0.2">
      <c r="A87" s="119"/>
      <c r="B87" s="119"/>
      <c r="C87" s="119"/>
      <c r="D87" s="120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21"/>
      <c r="AM87" s="121"/>
      <c r="AN87" s="121"/>
      <c r="AO87" s="121"/>
      <c r="AP87" s="121"/>
      <c r="AQ87" s="121"/>
      <c r="AR87" s="121"/>
      <c r="AS87" s="121"/>
      <c r="AT87" s="121"/>
      <c r="AU87" s="121"/>
      <c r="AV87" s="121"/>
      <c r="AW87" s="121"/>
      <c r="AX87" s="121"/>
      <c r="AY87" s="121"/>
      <c r="AZ87" s="121"/>
      <c r="BA87" s="121"/>
      <c r="BB87" s="121"/>
      <c r="BC87" s="121"/>
      <c r="BD87" s="121"/>
      <c r="BE87" s="121"/>
      <c r="BF87" s="121"/>
      <c r="BG87" s="121"/>
      <c r="BH87" s="121"/>
      <c r="BI87" s="121"/>
      <c r="BJ87" s="121"/>
      <c r="BK87" s="121"/>
      <c r="BL87" s="121"/>
      <c r="BM87" s="121"/>
      <c r="BN87" s="121"/>
      <c r="BO87" s="121"/>
      <c r="BP87" s="121"/>
      <c r="BQ87" s="121"/>
      <c r="BR87" s="121"/>
      <c r="BS87" s="121"/>
      <c r="BT87" s="121"/>
      <c r="BU87" s="121"/>
      <c r="BV87" s="121"/>
      <c r="BW87" s="121"/>
      <c r="BX87" s="121"/>
      <c r="BY87" s="121"/>
      <c r="BZ87" s="121"/>
      <c r="CA87" s="121"/>
      <c r="CB87" s="121"/>
      <c r="CC87" s="121"/>
      <c r="CD87" s="121"/>
      <c r="CE87" s="121"/>
      <c r="CF87" s="121"/>
      <c r="CG87" s="121"/>
      <c r="CH87" s="121"/>
      <c r="CI87" s="121"/>
      <c r="CJ87" s="121"/>
      <c r="CK87" s="121"/>
      <c r="CL87" s="121"/>
      <c r="CM87" s="121"/>
      <c r="CN87" s="121"/>
      <c r="CO87" s="121"/>
      <c r="CP87" s="121"/>
      <c r="CQ87" s="121"/>
      <c r="CR87" s="121"/>
      <c r="CS87" s="121"/>
      <c r="CT87" s="121"/>
      <c r="CU87" s="121"/>
      <c r="CV87" s="121"/>
      <c r="CW87" s="121"/>
      <c r="CX87" s="121"/>
      <c r="CY87" s="121"/>
      <c r="CZ87" s="121"/>
      <c r="DA87" s="121"/>
      <c r="DB87" s="121"/>
      <c r="DC87" s="121"/>
      <c r="DD87" s="121"/>
      <c r="DE87" s="121"/>
      <c r="DF87" s="121"/>
      <c r="DG87" s="121"/>
      <c r="DH87" s="121"/>
      <c r="DI87" s="121"/>
      <c r="DJ87" s="121"/>
      <c r="DK87" s="121"/>
      <c r="DL87" s="121"/>
      <c r="DM87" s="121"/>
      <c r="DN87" s="121"/>
      <c r="DO87" s="121"/>
      <c r="DP87" s="121"/>
      <c r="DQ87" s="121"/>
      <c r="DR87" s="121"/>
      <c r="DS87" s="121"/>
      <c r="DT87" s="121"/>
      <c r="DU87" s="121"/>
      <c r="DV87" s="121"/>
      <c r="DW87" s="121"/>
      <c r="DX87" s="121"/>
      <c r="DY87" s="121"/>
      <c r="DZ87" s="121"/>
      <c r="EA87" s="121"/>
      <c r="EB87" s="121"/>
      <c r="EC87" s="121"/>
      <c r="ED87" s="121"/>
      <c r="EE87" s="121"/>
      <c r="EF87" s="121"/>
      <c r="EG87" s="121"/>
      <c r="EH87" s="121"/>
      <c r="EI87" s="121"/>
      <c r="EJ87" s="121"/>
      <c r="EK87" s="121"/>
      <c r="EL87" s="121"/>
      <c r="EM87" s="121"/>
      <c r="EN87" s="121"/>
      <c r="EO87" s="121"/>
      <c r="EP87" s="121"/>
      <c r="EQ87" s="121"/>
      <c r="ER87" s="121"/>
      <c r="ES87" s="121"/>
      <c r="ET87" s="121"/>
      <c r="EU87" s="121"/>
      <c r="EV87" s="121"/>
      <c r="EW87" s="121"/>
      <c r="EX87" s="121"/>
      <c r="EY87" s="121"/>
      <c r="EZ87" s="121"/>
      <c r="FA87" s="121"/>
      <c r="FB87" s="121"/>
      <c r="FC87" s="121"/>
      <c r="FD87" s="121"/>
      <c r="FE87" s="121"/>
      <c r="FF87" s="121"/>
      <c r="FG87" s="121"/>
      <c r="FH87" s="121"/>
      <c r="FI87" s="121"/>
      <c r="FJ87" s="121"/>
      <c r="FK87" s="121"/>
      <c r="FL87" s="121"/>
      <c r="FM87" s="121"/>
      <c r="FN87" s="121"/>
      <c r="FO87" s="121"/>
      <c r="FP87" s="121"/>
      <c r="FQ87" s="121"/>
      <c r="FR87" s="121"/>
      <c r="FS87" s="121"/>
      <c r="FT87" s="121"/>
      <c r="FU87" s="121"/>
      <c r="FV87" s="121"/>
      <c r="FW87" s="121"/>
      <c r="FX87" s="121"/>
      <c r="FY87" s="121"/>
      <c r="FZ87" s="121"/>
      <c r="GA87" s="121"/>
      <c r="GB87" s="121"/>
      <c r="GC87" s="121"/>
      <c r="GD87" s="121"/>
      <c r="GE87" s="121"/>
      <c r="GF87" s="121"/>
      <c r="GG87" s="121"/>
      <c r="GH87" s="121"/>
      <c r="GI87" s="121"/>
      <c r="GJ87" s="121"/>
      <c r="GK87" s="121"/>
      <c r="GL87" s="121"/>
      <c r="GM87" s="121"/>
      <c r="GN87" s="121"/>
      <c r="GO87" s="121"/>
      <c r="GP87" s="121"/>
      <c r="GQ87" s="121"/>
      <c r="GR87" s="121"/>
      <c r="GS87" s="121"/>
      <c r="GT87" s="121"/>
      <c r="GU87" s="121"/>
      <c r="GV87" s="121"/>
      <c r="GW87" s="121"/>
      <c r="GX87" s="121"/>
      <c r="GY87" s="121"/>
      <c r="GZ87" s="121"/>
      <c r="HA87" s="121"/>
      <c r="HB87" s="121"/>
      <c r="HC87" s="121"/>
      <c r="HD87" s="121"/>
      <c r="HE87" s="121"/>
      <c r="HF87" s="121"/>
      <c r="HG87" s="121"/>
      <c r="HH87" s="121"/>
      <c r="HI87" s="121"/>
      <c r="HJ87" s="121"/>
      <c r="HK87" s="121"/>
      <c r="HL87" s="121"/>
      <c r="HM87" s="121"/>
      <c r="HN87" s="121"/>
      <c r="HO87" s="121"/>
      <c r="HP87" s="121"/>
      <c r="HQ87" s="121"/>
      <c r="HR87" s="121"/>
      <c r="HS87" s="121"/>
      <c r="HT87" s="121"/>
      <c r="HU87" s="121"/>
      <c r="HV87" s="121"/>
      <c r="HW87" s="121"/>
      <c r="HX87" s="121"/>
      <c r="HY87" s="121"/>
      <c r="HZ87" s="121"/>
      <c r="IA87" s="121"/>
      <c r="IB87" s="121"/>
      <c r="IC87" s="121"/>
      <c r="ID87" s="121"/>
      <c r="IE87" s="121"/>
      <c r="IF87" s="121"/>
      <c r="IG87" s="121"/>
      <c r="IH87" s="121"/>
      <c r="II87" s="121"/>
      <c r="IJ87" s="121"/>
      <c r="IK87" s="121"/>
      <c r="IL87" s="121"/>
      <c r="IM87" s="121"/>
      <c r="IN87" s="121"/>
      <c r="IO87" s="121"/>
      <c r="IP87" s="121"/>
      <c r="IQ87" s="121"/>
      <c r="IR87" s="121"/>
      <c r="IS87" s="121"/>
      <c r="IT87" s="121"/>
      <c r="IU87" s="121"/>
      <c r="IV87" s="121"/>
      <c r="IW87" s="121"/>
    </row>
    <row r="88" spans="1:257" s="123" customFormat="1" ht="12.75" customHeight="1" x14ac:dyDescent="0.2">
      <c r="A88" s="119"/>
      <c r="B88" s="119"/>
      <c r="C88" s="119"/>
      <c r="D88" s="120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  <c r="BH88" s="121"/>
      <c r="BI88" s="121"/>
      <c r="BJ88" s="121"/>
      <c r="BK88" s="121"/>
      <c r="BL88" s="121"/>
      <c r="BM88" s="121"/>
      <c r="BN88" s="121"/>
      <c r="BO88" s="121"/>
      <c r="BP88" s="121"/>
      <c r="BQ88" s="121"/>
      <c r="BR88" s="121"/>
      <c r="BS88" s="121"/>
      <c r="BT88" s="121"/>
      <c r="BU88" s="121"/>
      <c r="BV88" s="121"/>
      <c r="BW88" s="121"/>
      <c r="BX88" s="121"/>
      <c r="BY88" s="121"/>
      <c r="BZ88" s="121"/>
      <c r="CA88" s="121"/>
      <c r="CB88" s="121"/>
      <c r="CC88" s="121"/>
      <c r="CD88" s="121"/>
      <c r="CE88" s="121"/>
      <c r="CF88" s="121"/>
      <c r="CG88" s="121"/>
      <c r="CH88" s="121"/>
      <c r="CI88" s="121"/>
      <c r="CJ88" s="121"/>
      <c r="CK88" s="121"/>
      <c r="CL88" s="121"/>
      <c r="CM88" s="121"/>
      <c r="CN88" s="121"/>
      <c r="CO88" s="121"/>
      <c r="CP88" s="121"/>
      <c r="CQ88" s="121"/>
      <c r="CR88" s="121"/>
      <c r="CS88" s="121"/>
      <c r="CT88" s="121"/>
      <c r="CU88" s="121"/>
      <c r="CV88" s="121"/>
      <c r="CW88" s="121"/>
      <c r="CX88" s="121"/>
      <c r="CY88" s="121"/>
      <c r="CZ88" s="121"/>
      <c r="DA88" s="121"/>
      <c r="DB88" s="121"/>
      <c r="DC88" s="121"/>
      <c r="DD88" s="121"/>
      <c r="DE88" s="121"/>
      <c r="DF88" s="121"/>
      <c r="DG88" s="121"/>
      <c r="DH88" s="121"/>
      <c r="DI88" s="121"/>
      <c r="DJ88" s="121"/>
      <c r="DK88" s="121"/>
      <c r="DL88" s="121"/>
      <c r="DM88" s="121"/>
      <c r="DN88" s="121"/>
      <c r="DO88" s="121"/>
      <c r="DP88" s="121"/>
      <c r="DQ88" s="121"/>
      <c r="DR88" s="121"/>
      <c r="DS88" s="121"/>
      <c r="DT88" s="121"/>
      <c r="DU88" s="121"/>
      <c r="DV88" s="121"/>
      <c r="DW88" s="121"/>
      <c r="DX88" s="121"/>
      <c r="DY88" s="121"/>
      <c r="DZ88" s="121"/>
      <c r="EA88" s="121"/>
      <c r="EB88" s="121"/>
      <c r="EC88" s="121"/>
      <c r="ED88" s="121"/>
      <c r="EE88" s="121"/>
      <c r="EF88" s="121"/>
      <c r="EG88" s="121"/>
      <c r="EH88" s="121"/>
      <c r="EI88" s="121"/>
      <c r="EJ88" s="121"/>
      <c r="EK88" s="121"/>
      <c r="EL88" s="121"/>
      <c r="EM88" s="121"/>
      <c r="EN88" s="121"/>
      <c r="EO88" s="121"/>
      <c r="EP88" s="121"/>
      <c r="EQ88" s="121"/>
      <c r="ER88" s="121"/>
      <c r="ES88" s="121"/>
      <c r="ET88" s="121"/>
      <c r="EU88" s="121"/>
      <c r="EV88" s="121"/>
      <c r="EW88" s="121"/>
      <c r="EX88" s="121"/>
      <c r="EY88" s="121"/>
      <c r="EZ88" s="121"/>
      <c r="FA88" s="121"/>
      <c r="FB88" s="121"/>
      <c r="FC88" s="121"/>
      <c r="FD88" s="121"/>
      <c r="FE88" s="121"/>
      <c r="FF88" s="121"/>
      <c r="FG88" s="121"/>
      <c r="FH88" s="121"/>
      <c r="FI88" s="121"/>
      <c r="FJ88" s="121"/>
      <c r="FK88" s="121"/>
      <c r="FL88" s="121"/>
      <c r="FM88" s="121"/>
      <c r="FN88" s="121"/>
      <c r="FO88" s="121"/>
      <c r="FP88" s="121"/>
      <c r="FQ88" s="121"/>
      <c r="FR88" s="121"/>
      <c r="FS88" s="121"/>
      <c r="FT88" s="121"/>
      <c r="FU88" s="121"/>
      <c r="FV88" s="121"/>
      <c r="FW88" s="121"/>
      <c r="FX88" s="121"/>
      <c r="FY88" s="121"/>
      <c r="FZ88" s="121"/>
      <c r="GA88" s="121"/>
      <c r="GB88" s="121"/>
      <c r="GC88" s="121"/>
      <c r="GD88" s="121"/>
      <c r="GE88" s="121"/>
      <c r="GF88" s="121"/>
      <c r="GG88" s="121"/>
      <c r="GH88" s="121"/>
      <c r="GI88" s="121"/>
      <c r="GJ88" s="121"/>
      <c r="GK88" s="121"/>
      <c r="GL88" s="121"/>
      <c r="GM88" s="121"/>
      <c r="GN88" s="121"/>
      <c r="GO88" s="121"/>
      <c r="GP88" s="121"/>
      <c r="GQ88" s="121"/>
      <c r="GR88" s="121"/>
      <c r="GS88" s="121"/>
      <c r="GT88" s="121"/>
      <c r="GU88" s="121"/>
      <c r="GV88" s="121"/>
      <c r="GW88" s="121"/>
      <c r="GX88" s="121"/>
      <c r="GY88" s="121"/>
      <c r="GZ88" s="121"/>
      <c r="HA88" s="121"/>
      <c r="HB88" s="121"/>
      <c r="HC88" s="121"/>
      <c r="HD88" s="121"/>
      <c r="HE88" s="121"/>
      <c r="HF88" s="121"/>
      <c r="HG88" s="121"/>
      <c r="HH88" s="121"/>
      <c r="HI88" s="121"/>
      <c r="HJ88" s="121"/>
      <c r="HK88" s="121"/>
      <c r="HL88" s="121"/>
      <c r="HM88" s="121"/>
      <c r="HN88" s="121"/>
      <c r="HO88" s="121"/>
      <c r="HP88" s="121"/>
      <c r="HQ88" s="121"/>
      <c r="HR88" s="121"/>
      <c r="HS88" s="121"/>
      <c r="HT88" s="121"/>
      <c r="HU88" s="121"/>
      <c r="HV88" s="121"/>
      <c r="HW88" s="121"/>
      <c r="HX88" s="121"/>
      <c r="HY88" s="121"/>
      <c r="HZ88" s="121"/>
      <c r="IA88" s="121"/>
      <c r="IB88" s="121"/>
      <c r="IC88" s="121"/>
      <c r="ID88" s="121"/>
      <c r="IE88" s="121"/>
      <c r="IF88" s="121"/>
      <c r="IG88" s="121"/>
      <c r="IH88" s="121"/>
      <c r="II88" s="121"/>
      <c r="IJ88" s="121"/>
      <c r="IK88" s="121"/>
      <c r="IL88" s="121"/>
      <c r="IM88" s="121"/>
      <c r="IN88" s="121"/>
      <c r="IO88" s="121"/>
      <c r="IP88" s="121"/>
      <c r="IQ88" s="121"/>
      <c r="IR88" s="121"/>
      <c r="IS88" s="121"/>
      <c r="IT88" s="121"/>
      <c r="IU88" s="121"/>
      <c r="IV88" s="121"/>
      <c r="IW88" s="121"/>
    </row>
    <row r="89" spans="1:257" s="123" customFormat="1" ht="12.75" customHeight="1" x14ac:dyDescent="0.2">
      <c r="A89" s="119"/>
      <c r="B89" s="119"/>
      <c r="C89" s="119"/>
      <c r="D89" s="120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1"/>
      <c r="AO89" s="121"/>
      <c r="AP89" s="121"/>
      <c r="AQ89" s="121"/>
      <c r="AR89" s="121"/>
      <c r="AS89" s="121"/>
      <c r="AT89" s="121"/>
      <c r="AU89" s="121"/>
      <c r="AV89" s="121"/>
      <c r="AW89" s="121"/>
      <c r="AX89" s="121"/>
      <c r="AY89" s="121"/>
      <c r="AZ89" s="121"/>
      <c r="BA89" s="121"/>
      <c r="BB89" s="121"/>
      <c r="BC89" s="121"/>
      <c r="BD89" s="121"/>
      <c r="BE89" s="121"/>
      <c r="BF89" s="121"/>
      <c r="BG89" s="121"/>
      <c r="BH89" s="121"/>
      <c r="BI89" s="121"/>
      <c r="BJ89" s="121"/>
      <c r="BK89" s="121"/>
      <c r="BL89" s="121"/>
      <c r="BM89" s="121"/>
      <c r="BN89" s="121"/>
      <c r="BO89" s="121"/>
      <c r="BP89" s="121"/>
      <c r="BQ89" s="121"/>
      <c r="BR89" s="121"/>
      <c r="BS89" s="121"/>
      <c r="BT89" s="121"/>
      <c r="BU89" s="121"/>
      <c r="BV89" s="121"/>
      <c r="BW89" s="121"/>
      <c r="BX89" s="121"/>
      <c r="BY89" s="121"/>
      <c r="BZ89" s="121"/>
      <c r="CA89" s="121"/>
      <c r="CB89" s="121"/>
      <c r="CC89" s="121"/>
      <c r="CD89" s="121"/>
      <c r="CE89" s="121"/>
      <c r="CF89" s="121"/>
      <c r="CG89" s="121"/>
      <c r="CH89" s="121"/>
      <c r="CI89" s="121"/>
      <c r="CJ89" s="121"/>
      <c r="CK89" s="121"/>
      <c r="CL89" s="121"/>
      <c r="CM89" s="121"/>
      <c r="CN89" s="121"/>
      <c r="CO89" s="121"/>
      <c r="CP89" s="121"/>
      <c r="CQ89" s="121"/>
      <c r="CR89" s="121"/>
      <c r="CS89" s="121"/>
      <c r="CT89" s="121"/>
      <c r="CU89" s="121"/>
      <c r="CV89" s="121"/>
      <c r="CW89" s="121"/>
      <c r="CX89" s="121"/>
      <c r="CY89" s="121"/>
      <c r="CZ89" s="121"/>
      <c r="DA89" s="121"/>
      <c r="DB89" s="121"/>
      <c r="DC89" s="121"/>
      <c r="DD89" s="121"/>
      <c r="DE89" s="121"/>
      <c r="DF89" s="121"/>
      <c r="DG89" s="121"/>
      <c r="DH89" s="121"/>
      <c r="DI89" s="121"/>
      <c r="DJ89" s="121"/>
      <c r="DK89" s="121"/>
      <c r="DL89" s="121"/>
      <c r="DM89" s="121"/>
      <c r="DN89" s="121"/>
      <c r="DO89" s="121"/>
      <c r="DP89" s="121"/>
      <c r="DQ89" s="121"/>
      <c r="DR89" s="121"/>
      <c r="DS89" s="121"/>
      <c r="DT89" s="121"/>
      <c r="DU89" s="121"/>
      <c r="DV89" s="121"/>
      <c r="DW89" s="121"/>
      <c r="DX89" s="121"/>
      <c r="DY89" s="121"/>
      <c r="DZ89" s="121"/>
      <c r="EA89" s="121"/>
      <c r="EB89" s="121"/>
      <c r="EC89" s="121"/>
      <c r="ED89" s="121"/>
      <c r="EE89" s="121"/>
      <c r="EF89" s="121"/>
      <c r="EG89" s="121"/>
      <c r="EH89" s="121"/>
      <c r="EI89" s="121"/>
      <c r="EJ89" s="121"/>
      <c r="EK89" s="121"/>
      <c r="EL89" s="121"/>
      <c r="EM89" s="121"/>
      <c r="EN89" s="121"/>
      <c r="EO89" s="121"/>
      <c r="EP89" s="121"/>
      <c r="EQ89" s="121"/>
      <c r="ER89" s="121"/>
      <c r="ES89" s="121"/>
      <c r="ET89" s="121"/>
      <c r="EU89" s="121"/>
      <c r="EV89" s="121"/>
      <c r="EW89" s="121"/>
      <c r="EX89" s="121"/>
      <c r="EY89" s="121"/>
      <c r="EZ89" s="121"/>
      <c r="FA89" s="121"/>
      <c r="FB89" s="121"/>
      <c r="FC89" s="121"/>
      <c r="FD89" s="121"/>
      <c r="FE89" s="121"/>
      <c r="FF89" s="121"/>
      <c r="FG89" s="121"/>
      <c r="FH89" s="121"/>
      <c r="FI89" s="121"/>
      <c r="FJ89" s="121"/>
      <c r="FK89" s="121"/>
      <c r="FL89" s="121"/>
      <c r="FM89" s="121"/>
      <c r="FN89" s="121"/>
      <c r="FO89" s="121"/>
      <c r="FP89" s="121"/>
      <c r="FQ89" s="121"/>
      <c r="FR89" s="121"/>
      <c r="FS89" s="121"/>
      <c r="FT89" s="121"/>
      <c r="FU89" s="121"/>
      <c r="FV89" s="121"/>
      <c r="FW89" s="121"/>
      <c r="FX89" s="121"/>
      <c r="FY89" s="121"/>
      <c r="FZ89" s="121"/>
      <c r="GA89" s="121"/>
      <c r="GB89" s="121"/>
      <c r="GC89" s="121"/>
      <c r="GD89" s="121"/>
      <c r="GE89" s="121"/>
      <c r="GF89" s="121"/>
      <c r="GG89" s="121"/>
      <c r="GH89" s="121"/>
      <c r="GI89" s="121"/>
      <c r="GJ89" s="121"/>
      <c r="GK89" s="121"/>
      <c r="GL89" s="121"/>
      <c r="GM89" s="121"/>
      <c r="GN89" s="121"/>
      <c r="GO89" s="121"/>
      <c r="GP89" s="121"/>
      <c r="GQ89" s="121"/>
      <c r="GR89" s="121"/>
      <c r="GS89" s="121"/>
      <c r="GT89" s="121"/>
      <c r="GU89" s="121"/>
      <c r="GV89" s="121"/>
      <c r="GW89" s="121"/>
      <c r="GX89" s="121"/>
      <c r="GY89" s="121"/>
      <c r="GZ89" s="121"/>
      <c r="HA89" s="121"/>
      <c r="HB89" s="121"/>
      <c r="HC89" s="121"/>
      <c r="HD89" s="121"/>
      <c r="HE89" s="121"/>
      <c r="HF89" s="121"/>
      <c r="HG89" s="121"/>
      <c r="HH89" s="121"/>
      <c r="HI89" s="121"/>
      <c r="HJ89" s="121"/>
      <c r="HK89" s="121"/>
      <c r="HL89" s="121"/>
      <c r="HM89" s="121"/>
      <c r="HN89" s="121"/>
      <c r="HO89" s="121"/>
      <c r="HP89" s="121"/>
      <c r="HQ89" s="121"/>
      <c r="HR89" s="121"/>
      <c r="HS89" s="121"/>
      <c r="HT89" s="121"/>
      <c r="HU89" s="121"/>
      <c r="HV89" s="121"/>
      <c r="HW89" s="121"/>
      <c r="HX89" s="121"/>
      <c r="HY89" s="121"/>
      <c r="HZ89" s="121"/>
      <c r="IA89" s="121"/>
      <c r="IB89" s="121"/>
      <c r="IC89" s="121"/>
      <c r="ID89" s="121"/>
      <c r="IE89" s="121"/>
      <c r="IF89" s="121"/>
      <c r="IG89" s="121"/>
      <c r="IH89" s="121"/>
      <c r="II89" s="121"/>
      <c r="IJ89" s="121"/>
      <c r="IK89" s="121"/>
      <c r="IL89" s="121"/>
      <c r="IM89" s="121"/>
      <c r="IN89" s="121"/>
      <c r="IO89" s="121"/>
      <c r="IP89" s="121"/>
      <c r="IQ89" s="121"/>
      <c r="IR89" s="121"/>
      <c r="IS89" s="121"/>
      <c r="IT89" s="121"/>
      <c r="IU89" s="121"/>
      <c r="IV89" s="121"/>
      <c r="IW89" s="121"/>
    </row>
    <row r="90" spans="1:257" s="123" customFormat="1" ht="12.75" customHeight="1" x14ac:dyDescent="0.2">
      <c r="A90" s="119"/>
      <c r="B90" s="119"/>
      <c r="C90" s="119"/>
      <c r="D90" s="120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/>
      <c r="AL90" s="121"/>
      <c r="AM90" s="121"/>
      <c r="AN90" s="121"/>
      <c r="AO90" s="121"/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  <c r="BA90" s="121"/>
      <c r="BB90" s="121"/>
      <c r="BC90" s="121"/>
      <c r="BD90" s="121"/>
      <c r="BE90" s="121"/>
      <c r="BF90" s="121"/>
      <c r="BG90" s="121"/>
      <c r="BH90" s="121"/>
      <c r="BI90" s="121"/>
      <c r="BJ90" s="121"/>
      <c r="BK90" s="121"/>
      <c r="BL90" s="121"/>
      <c r="BM90" s="121"/>
      <c r="BN90" s="121"/>
      <c r="BO90" s="121"/>
      <c r="BP90" s="121"/>
      <c r="BQ90" s="121"/>
      <c r="BR90" s="121"/>
      <c r="BS90" s="121"/>
      <c r="BT90" s="121"/>
      <c r="BU90" s="121"/>
      <c r="BV90" s="121"/>
      <c r="BW90" s="121"/>
      <c r="BX90" s="121"/>
      <c r="BY90" s="121"/>
      <c r="BZ90" s="121"/>
      <c r="CA90" s="121"/>
      <c r="CB90" s="121"/>
      <c r="CC90" s="121"/>
      <c r="CD90" s="121"/>
      <c r="CE90" s="121"/>
      <c r="CF90" s="121"/>
      <c r="CG90" s="121"/>
      <c r="CH90" s="121"/>
      <c r="CI90" s="121"/>
      <c r="CJ90" s="121"/>
      <c r="CK90" s="121"/>
      <c r="CL90" s="121"/>
      <c r="CM90" s="121"/>
      <c r="CN90" s="121"/>
      <c r="CO90" s="121"/>
      <c r="CP90" s="121"/>
      <c r="CQ90" s="121"/>
      <c r="CR90" s="121"/>
      <c r="CS90" s="121"/>
      <c r="CT90" s="121"/>
      <c r="CU90" s="121"/>
      <c r="CV90" s="121"/>
      <c r="CW90" s="121"/>
      <c r="CX90" s="121"/>
      <c r="CY90" s="121"/>
      <c r="CZ90" s="121"/>
      <c r="DA90" s="121"/>
      <c r="DB90" s="121"/>
      <c r="DC90" s="121"/>
      <c r="DD90" s="121"/>
      <c r="DE90" s="121"/>
      <c r="DF90" s="121"/>
      <c r="DG90" s="121"/>
      <c r="DH90" s="121"/>
      <c r="DI90" s="121"/>
      <c r="DJ90" s="121"/>
      <c r="DK90" s="121"/>
      <c r="DL90" s="121"/>
      <c r="DM90" s="121"/>
      <c r="DN90" s="121"/>
      <c r="DO90" s="121"/>
      <c r="DP90" s="121"/>
      <c r="DQ90" s="121"/>
      <c r="DR90" s="121"/>
      <c r="DS90" s="121"/>
      <c r="DT90" s="121"/>
      <c r="DU90" s="121"/>
      <c r="DV90" s="121"/>
      <c r="DW90" s="121"/>
      <c r="DX90" s="121"/>
      <c r="DY90" s="121"/>
      <c r="DZ90" s="121"/>
      <c r="EA90" s="121"/>
      <c r="EB90" s="121"/>
      <c r="EC90" s="121"/>
      <c r="ED90" s="121"/>
      <c r="EE90" s="121"/>
      <c r="EF90" s="121"/>
      <c r="EG90" s="121"/>
      <c r="EH90" s="121"/>
      <c r="EI90" s="121"/>
      <c r="EJ90" s="121"/>
      <c r="EK90" s="121"/>
      <c r="EL90" s="121"/>
      <c r="EM90" s="121"/>
      <c r="EN90" s="121"/>
      <c r="EO90" s="121"/>
      <c r="EP90" s="121"/>
      <c r="EQ90" s="121"/>
      <c r="ER90" s="121"/>
      <c r="ES90" s="121"/>
      <c r="ET90" s="121"/>
      <c r="EU90" s="121"/>
      <c r="EV90" s="121"/>
      <c r="EW90" s="121"/>
      <c r="EX90" s="121"/>
      <c r="EY90" s="121"/>
      <c r="EZ90" s="121"/>
      <c r="FA90" s="121"/>
      <c r="FB90" s="121"/>
      <c r="FC90" s="121"/>
      <c r="FD90" s="121"/>
      <c r="FE90" s="121"/>
      <c r="FF90" s="121"/>
      <c r="FG90" s="121"/>
      <c r="FH90" s="121"/>
      <c r="FI90" s="121"/>
      <c r="FJ90" s="121"/>
      <c r="FK90" s="121"/>
      <c r="FL90" s="121"/>
      <c r="FM90" s="121"/>
      <c r="FN90" s="121"/>
      <c r="FO90" s="121"/>
      <c r="FP90" s="121"/>
      <c r="FQ90" s="121"/>
      <c r="FR90" s="121"/>
      <c r="FS90" s="121"/>
      <c r="FT90" s="121"/>
      <c r="FU90" s="121"/>
      <c r="FV90" s="121"/>
      <c r="FW90" s="121"/>
      <c r="FX90" s="121"/>
      <c r="FY90" s="121"/>
      <c r="FZ90" s="121"/>
      <c r="GA90" s="121"/>
      <c r="GB90" s="121"/>
      <c r="GC90" s="121"/>
      <c r="GD90" s="121"/>
      <c r="GE90" s="121"/>
      <c r="GF90" s="121"/>
      <c r="GG90" s="121"/>
      <c r="GH90" s="121"/>
      <c r="GI90" s="121"/>
      <c r="GJ90" s="121"/>
      <c r="GK90" s="121"/>
      <c r="GL90" s="121"/>
      <c r="GM90" s="121"/>
      <c r="GN90" s="121"/>
      <c r="GO90" s="121"/>
      <c r="GP90" s="121"/>
      <c r="GQ90" s="121"/>
      <c r="GR90" s="121"/>
      <c r="GS90" s="121"/>
      <c r="GT90" s="121"/>
      <c r="GU90" s="121"/>
      <c r="GV90" s="121"/>
      <c r="GW90" s="121"/>
      <c r="GX90" s="121"/>
      <c r="GY90" s="121"/>
      <c r="GZ90" s="121"/>
      <c r="HA90" s="121"/>
      <c r="HB90" s="121"/>
      <c r="HC90" s="121"/>
      <c r="HD90" s="121"/>
      <c r="HE90" s="121"/>
      <c r="HF90" s="121"/>
      <c r="HG90" s="121"/>
      <c r="HH90" s="121"/>
      <c r="HI90" s="121"/>
      <c r="HJ90" s="121"/>
      <c r="HK90" s="121"/>
      <c r="HL90" s="121"/>
      <c r="HM90" s="121"/>
      <c r="HN90" s="121"/>
      <c r="HO90" s="121"/>
      <c r="HP90" s="121"/>
      <c r="HQ90" s="121"/>
      <c r="HR90" s="121"/>
      <c r="HS90" s="121"/>
      <c r="HT90" s="121"/>
      <c r="HU90" s="121"/>
      <c r="HV90" s="121"/>
      <c r="HW90" s="121"/>
      <c r="HX90" s="121"/>
      <c r="HY90" s="121"/>
      <c r="HZ90" s="121"/>
      <c r="IA90" s="121"/>
      <c r="IB90" s="121"/>
      <c r="IC90" s="121"/>
      <c r="ID90" s="121"/>
      <c r="IE90" s="121"/>
      <c r="IF90" s="121"/>
      <c r="IG90" s="121"/>
      <c r="IH90" s="121"/>
      <c r="II90" s="121"/>
      <c r="IJ90" s="121"/>
      <c r="IK90" s="121"/>
      <c r="IL90" s="121"/>
      <c r="IM90" s="121"/>
      <c r="IN90" s="121"/>
      <c r="IO90" s="121"/>
      <c r="IP90" s="121"/>
      <c r="IQ90" s="121"/>
      <c r="IR90" s="121"/>
      <c r="IS90" s="121"/>
      <c r="IT90" s="121"/>
      <c r="IU90" s="121"/>
      <c r="IV90" s="121"/>
      <c r="IW90" s="121"/>
    </row>
    <row r="91" spans="1:257" s="123" customFormat="1" ht="12.75" customHeight="1" x14ac:dyDescent="0.2">
      <c r="A91" s="119"/>
      <c r="B91" s="119"/>
      <c r="C91" s="119"/>
      <c r="D91" s="120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  <c r="BH91" s="121"/>
      <c r="BI91" s="121"/>
      <c r="BJ91" s="121"/>
      <c r="BK91" s="121"/>
      <c r="BL91" s="121"/>
      <c r="BM91" s="121"/>
      <c r="BN91" s="121"/>
      <c r="BO91" s="121"/>
      <c r="BP91" s="121"/>
      <c r="BQ91" s="121"/>
      <c r="BR91" s="121"/>
      <c r="BS91" s="121"/>
      <c r="BT91" s="121"/>
      <c r="BU91" s="121"/>
      <c r="BV91" s="121"/>
      <c r="BW91" s="121"/>
      <c r="BX91" s="121"/>
      <c r="BY91" s="121"/>
      <c r="BZ91" s="121"/>
      <c r="CA91" s="121"/>
      <c r="CB91" s="121"/>
      <c r="CC91" s="121"/>
      <c r="CD91" s="121"/>
      <c r="CE91" s="121"/>
      <c r="CF91" s="121"/>
      <c r="CG91" s="121"/>
      <c r="CH91" s="121"/>
      <c r="CI91" s="121"/>
      <c r="CJ91" s="121"/>
      <c r="CK91" s="121"/>
      <c r="CL91" s="121"/>
      <c r="CM91" s="121"/>
      <c r="CN91" s="121"/>
      <c r="CO91" s="121"/>
      <c r="CP91" s="121"/>
      <c r="CQ91" s="121"/>
      <c r="CR91" s="121"/>
      <c r="CS91" s="121"/>
      <c r="CT91" s="121"/>
      <c r="CU91" s="121"/>
      <c r="CV91" s="121"/>
      <c r="CW91" s="121"/>
      <c r="CX91" s="121"/>
      <c r="CY91" s="121"/>
      <c r="CZ91" s="121"/>
      <c r="DA91" s="121"/>
      <c r="DB91" s="121"/>
      <c r="DC91" s="121"/>
      <c r="DD91" s="121"/>
      <c r="DE91" s="121"/>
      <c r="DF91" s="121"/>
      <c r="DG91" s="121"/>
      <c r="DH91" s="121"/>
      <c r="DI91" s="121"/>
      <c r="DJ91" s="121"/>
      <c r="DK91" s="121"/>
      <c r="DL91" s="121"/>
      <c r="DM91" s="121"/>
      <c r="DN91" s="121"/>
      <c r="DO91" s="121"/>
      <c r="DP91" s="121"/>
      <c r="DQ91" s="121"/>
      <c r="DR91" s="121"/>
      <c r="DS91" s="121"/>
      <c r="DT91" s="121"/>
      <c r="DU91" s="121"/>
      <c r="DV91" s="121"/>
      <c r="DW91" s="121"/>
      <c r="DX91" s="121"/>
      <c r="DY91" s="121"/>
      <c r="DZ91" s="121"/>
      <c r="EA91" s="121"/>
      <c r="EB91" s="121"/>
      <c r="EC91" s="121"/>
      <c r="ED91" s="121"/>
      <c r="EE91" s="121"/>
      <c r="EF91" s="121"/>
      <c r="EG91" s="121"/>
      <c r="EH91" s="121"/>
      <c r="EI91" s="121"/>
      <c r="EJ91" s="121"/>
      <c r="EK91" s="121"/>
      <c r="EL91" s="121"/>
      <c r="EM91" s="121"/>
      <c r="EN91" s="121"/>
      <c r="EO91" s="121"/>
      <c r="EP91" s="121"/>
      <c r="EQ91" s="121"/>
      <c r="ER91" s="121"/>
      <c r="ES91" s="121"/>
      <c r="ET91" s="121"/>
      <c r="EU91" s="121"/>
      <c r="EV91" s="121"/>
      <c r="EW91" s="121"/>
      <c r="EX91" s="121"/>
      <c r="EY91" s="121"/>
      <c r="EZ91" s="121"/>
      <c r="FA91" s="121"/>
      <c r="FB91" s="121"/>
      <c r="FC91" s="121"/>
      <c r="FD91" s="121"/>
      <c r="FE91" s="121"/>
      <c r="FF91" s="121"/>
      <c r="FG91" s="121"/>
      <c r="FH91" s="121"/>
      <c r="FI91" s="121"/>
      <c r="FJ91" s="121"/>
      <c r="FK91" s="121"/>
      <c r="FL91" s="121"/>
      <c r="FM91" s="121"/>
      <c r="FN91" s="121"/>
      <c r="FO91" s="121"/>
      <c r="FP91" s="121"/>
      <c r="FQ91" s="121"/>
      <c r="FR91" s="121"/>
      <c r="FS91" s="121"/>
      <c r="FT91" s="121"/>
      <c r="FU91" s="121"/>
      <c r="FV91" s="121"/>
      <c r="FW91" s="121"/>
      <c r="FX91" s="121"/>
      <c r="FY91" s="121"/>
      <c r="FZ91" s="121"/>
      <c r="GA91" s="121"/>
      <c r="GB91" s="121"/>
      <c r="GC91" s="121"/>
      <c r="GD91" s="121"/>
      <c r="GE91" s="121"/>
      <c r="GF91" s="121"/>
      <c r="GG91" s="121"/>
      <c r="GH91" s="121"/>
      <c r="GI91" s="121"/>
      <c r="GJ91" s="121"/>
      <c r="GK91" s="121"/>
      <c r="GL91" s="121"/>
      <c r="GM91" s="121"/>
      <c r="GN91" s="121"/>
      <c r="GO91" s="121"/>
      <c r="GP91" s="121"/>
      <c r="GQ91" s="121"/>
      <c r="GR91" s="121"/>
      <c r="GS91" s="121"/>
      <c r="GT91" s="121"/>
      <c r="GU91" s="121"/>
      <c r="GV91" s="121"/>
      <c r="GW91" s="121"/>
      <c r="GX91" s="121"/>
      <c r="GY91" s="121"/>
      <c r="GZ91" s="121"/>
      <c r="HA91" s="121"/>
      <c r="HB91" s="121"/>
      <c r="HC91" s="121"/>
      <c r="HD91" s="121"/>
      <c r="HE91" s="121"/>
      <c r="HF91" s="121"/>
      <c r="HG91" s="121"/>
      <c r="HH91" s="121"/>
      <c r="HI91" s="121"/>
      <c r="HJ91" s="121"/>
      <c r="HK91" s="121"/>
      <c r="HL91" s="121"/>
      <c r="HM91" s="121"/>
      <c r="HN91" s="121"/>
      <c r="HO91" s="121"/>
      <c r="HP91" s="121"/>
      <c r="HQ91" s="121"/>
      <c r="HR91" s="121"/>
      <c r="HS91" s="121"/>
      <c r="HT91" s="121"/>
      <c r="HU91" s="121"/>
      <c r="HV91" s="121"/>
      <c r="HW91" s="121"/>
      <c r="HX91" s="121"/>
      <c r="HY91" s="121"/>
      <c r="HZ91" s="121"/>
      <c r="IA91" s="121"/>
      <c r="IB91" s="121"/>
      <c r="IC91" s="121"/>
      <c r="ID91" s="121"/>
      <c r="IE91" s="121"/>
      <c r="IF91" s="121"/>
      <c r="IG91" s="121"/>
      <c r="IH91" s="121"/>
      <c r="II91" s="121"/>
      <c r="IJ91" s="121"/>
      <c r="IK91" s="121"/>
      <c r="IL91" s="121"/>
      <c r="IM91" s="121"/>
      <c r="IN91" s="121"/>
      <c r="IO91" s="121"/>
      <c r="IP91" s="121"/>
      <c r="IQ91" s="121"/>
      <c r="IR91" s="121"/>
      <c r="IS91" s="121"/>
      <c r="IT91" s="121"/>
      <c r="IU91" s="121"/>
      <c r="IV91" s="121"/>
      <c r="IW91" s="121"/>
    </row>
    <row r="92" spans="1:257" s="123" customFormat="1" ht="12.75" customHeight="1" x14ac:dyDescent="0.2">
      <c r="A92" s="119"/>
      <c r="B92" s="119"/>
      <c r="C92" s="119"/>
      <c r="D92" s="120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  <c r="AO92" s="121"/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21"/>
      <c r="BE92" s="121"/>
      <c r="BF92" s="121"/>
      <c r="BG92" s="121"/>
      <c r="BH92" s="121"/>
      <c r="BI92" s="121"/>
      <c r="BJ92" s="121"/>
      <c r="BK92" s="121"/>
      <c r="BL92" s="121"/>
      <c r="BM92" s="121"/>
      <c r="BN92" s="121"/>
      <c r="BO92" s="121"/>
      <c r="BP92" s="121"/>
      <c r="BQ92" s="121"/>
      <c r="BR92" s="121"/>
      <c r="BS92" s="121"/>
      <c r="BT92" s="121"/>
      <c r="BU92" s="121"/>
      <c r="BV92" s="121"/>
      <c r="BW92" s="121"/>
      <c r="BX92" s="121"/>
      <c r="BY92" s="121"/>
      <c r="BZ92" s="121"/>
      <c r="CA92" s="121"/>
      <c r="CB92" s="121"/>
      <c r="CC92" s="121"/>
      <c r="CD92" s="121"/>
      <c r="CE92" s="121"/>
      <c r="CF92" s="121"/>
      <c r="CG92" s="121"/>
      <c r="CH92" s="121"/>
      <c r="CI92" s="121"/>
      <c r="CJ92" s="121"/>
      <c r="CK92" s="121"/>
      <c r="CL92" s="121"/>
      <c r="CM92" s="121"/>
      <c r="CN92" s="121"/>
      <c r="CO92" s="121"/>
      <c r="CP92" s="121"/>
      <c r="CQ92" s="121"/>
      <c r="CR92" s="121"/>
      <c r="CS92" s="121"/>
      <c r="CT92" s="121"/>
      <c r="CU92" s="121"/>
      <c r="CV92" s="121"/>
      <c r="CW92" s="121"/>
      <c r="CX92" s="121"/>
      <c r="CY92" s="121"/>
      <c r="CZ92" s="121"/>
      <c r="DA92" s="121"/>
      <c r="DB92" s="121"/>
      <c r="DC92" s="121"/>
      <c r="DD92" s="121"/>
      <c r="DE92" s="121"/>
      <c r="DF92" s="121"/>
      <c r="DG92" s="121"/>
      <c r="DH92" s="121"/>
      <c r="DI92" s="121"/>
      <c r="DJ92" s="121"/>
      <c r="DK92" s="121"/>
      <c r="DL92" s="121"/>
      <c r="DM92" s="121"/>
      <c r="DN92" s="121"/>
      <c r="DO92" s="121"/>
      <c r="DP92" s="121"/>
      <c r="DQ92" s="121"/>
      <c r="DR92" s="121"/>
      <c r="DS92" s="121"/>
      <c r="DT92" s="121"/>
      <c r="DU92" s="121"/>
      <c r="DV92" s="121"/>
      <c r="DW92" s="121"/>
      <c r="DX92" s="121"/>
      <c r="DY92" s="121"/>
      <c r="DZ92" s="121"/>
      <c r="EA92" s="121"/>
      <c r="EB92" s="121"/>
      <c r="EC92" s="121"/>
      <c r="ED92" s="121"/>
      <c r="EE92" s="121"/>
      <c r="EF92" s="121"/>
      <c r="EG92" s="121"/>
      <c r="EH92" s="121"/>
      <c r="EI92" s="121"/>
      <c r="EJ92" s="121"/>
      <c r="EK92" s="121"/>
      <c r="EL92" s="121"/>
      <c r="EM92" s="121"/>
      <c r="EN92" s="121"/>
      <c r="EO92" s="121"/>
      <c r="EP92" s="121"/>
      <c r="EQ92" s="121"/>
      <c r="ER92" s="121"/>
      <c r="ES92" s="121"/>
      <c r="ET92" s="121"/>
      <c r="EU92" s="121"/>
      <c r="EV92" s="121"/>
      <c r="EW92" s="121"/>
      <c r="EX92" s="121"/>
      <c r="EY92" s="121"/>
      <c r="EZ92" s="121"/>
      <c r="FA92" s="121"/>
      <c r="FB92" s="121"/>
      <c r="FC92" s="121"/>
      <c r="FD92" s="121"/>
      <c r="FE92" s="121"/>
      <c r="FF92" s="121"/>
      <c r="FG92" s="121"/>
      <c r="FH92" s="121"/>
      <c r="FI92" s="121"/>
      <c r="FJ92" s="121"/>
      <c r="FK92" s="121"/>
      <c r="FL92" s="121"/>
      <c r="FM92" s="121"/>
      <c r="FN92" s="121"/>
      <c r="FO92" s="121"/>
      <c r="FP92" s="121"/>
      <c r="FQ92" s="121"/>
      <c r="FR92" s="121"/>
      <c r="FS92" s="121"/>
      <c r="FT92" s="121"/>
      <c r="FU92" s="121"/>
      <c r="FV92" s="121"/>
      <c r="FW92" s="121"/>
      <c r="FX92" s="121"/>
      <c r="FY92" s="121"/>
      <c r="FZ92" s="121"/>
      <c r="GA92" s="121"/>
      <c r="GB92" s="121"/>
      <c r="GC92" s="121"/>
      <c r="GD92" s="121"/>
      <c r="GE92" s="121"/>
      <c r="GF92" s="121"/>
      <c r="GG92" s="121"/>
      <c r="GH92" s="121"/>
      <c r="GI92" s="121"/>
      <c r="GJ92" s="121"/>
      <c r="GK92" s="121"/>
      <c r="GL92" s="121"/>
      <c r="GM92" s="121"/>
      <c r="GN92" s="121"/>
      <c r="GO92" s="121"/>
      <c r="GP92" s="121"/>
      <c r="GQ92" s="121"/>
      <c r="GR92" s="121"/>
      <c r="GS92" s="121"/>
      <c r="GT92" s="121"/>
      <c r="GU92" s="121"/>
      <c r="GV92" s="121"/>
      <c r="GW92" s="121"/>
      <c r="GX92" s="121"/>
      <c r="GY92" s="121"/>
      <c r="GZ92" s="121"/>
      <c r="HA92" s="121"/>
      <c r="HB92" s="121"/>
      <c r="HC92" s="121"/>
      <c r="HD92" s="121"/>
      <c r="HE92" s="121"/>
      <c r="HF92" s="121"/>
      <c r="HG92" s="121"/>
      <c r="HH92" s="121"/>
      <c r="HI92" s="121"/>
      <c r="HJ92" s="121"/>
      <c r="HK92" s="121"/>
      <c r="HL92" s="121"/>
      <c r="HM92" s="121"/>
      <c r="HN92" s="121"/>
      <c r="HO92" s="121"/>
      <c r="HP92" s="121"/>
      <c r="HQ92" s="121"/>
      <c r="HR92" s="121"/>
      <c r="HS92" s="121"/>
      <c r="HT92" s="121"/>
      <c r="HU92" s="121"/>
      <c r="HV92" s="121"/>
      <c r="HW92" s="121"/>
      <c r="HX92" s="121"/>
      <c r="HY92" s="121"/>
      <c r="HZ92" s="121"/>
      <c r="IA92" s="121"/>
      <c r="IB92" s="121"/>
      <c r="IC92" s="121"/>
      <c r="ID92" s="121"/>
      <c r="IE92" s="121"/>
      <c r="IF92" s="121"/>
      <c r="IG92" s="121"/>
      <c r="IH92" s="121"/>
      <c r="II92" s="121"/>
      <c r="IJ92" s="121"/>
      <c r="IK92" s="121"/>
      <c r="IL92" s="121"/>
      <c r="IM92" s="121"/>
      <c r="IN92" s="121"/>
      <c r="IO92" s="121"/>
      <c r="IP92" s="121"/>
      <c r="IQ92" s="121"/>
      <c r="IR92" s="121"/>
      <c r="IS92" s="121"/>
      <c r="IT92" s="121"/>
      <c r="IU92" s="121"/>
      <c r="IV92" s="121"/>
      <c r="IW92" s="121"/>
    </row>
    <row r="93" spans="1:257" s="123" customFormat="1" ht="12.75" customHeight="1" x14ac:dyDescent="0.2">
      <c r="A93" s="119"/>
      <c r="B93" s="119"/>
      <c r="C93" s="119"/>
      <c r="D93" s="120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  <c r="BA93" s="121"/>
      <c r="BB93" s="121"/>
      <c r="BC93" s="121"/>
      <c r="BD93" s="121"/>
      <c r="BE93" s="121"/>
      <c r="BF93" s="121"/>
      <c r="BG93" s="121"/>
      <c r="BH93" s="121"/>
      <c r="BI93" s="121"/>
      <c r="BJ93" s="121"/>
      <c r="BK93" s="121"/>
      <c r="BL93" s="121"/>
      <c r="BM93" s="121"/>
      <c r="BN93" s="121"/>
      <c r="BO93" s="121"/>
      <c r="BP93" s="121"/>
      <c r="BQ93" s="121"/>
      <c r="BR93" s="121"/>
      <c r="BS93" s="121"/>
      <c r="BT93" s="121"/>
      <c r="BU93" s="121"/>
      <c r="BV93" s="121"/>
      <c r="BW93" s="121"/>
      <c r="BX93" s="121"/>
      <c r="BY93" s="121"/>
      <c r="BZ93" s="121"/>
      <c r="CA93" s="121"/>
      <c r="CB93" s="121"/>
      <c r="CC93" s="121"/>
      <c r="CD93" s="121"/>
      <c r="CE93" s="121"/>
      <c r="CF93" s="121"/>
      <c r="CG93" s="121"/>
      <c r="CH93" s="121"/>
      <c r="CI93" s="121"/>
      <c r="CJ93" s="121"/>
      <c r="CK93" s="121"/>
      <c r="CL93" s="121"/>
      <c r="CM93" s="121"/>
      <c r="CN93" s="121"/>
      <c r="CO93" s="121"/>
      <c r="CP93" s="121"/>
      <c r="CQ93" s="121"/>
      <c r="CR93" s="121"/>
      <c r="CS93" s="121"/>
      <c r="CT93" s="121"/>
      <c r="CU93" s="121"/>
      <c r="CV93" s="121"/>
      <c r="CW93" s="121"/>
      <c r="CX93" s="121"/>
      <c r="CY93" s="121"/>
      <c r="CZ93" s="121"/>
      <c r="DA93" s="121"/>
      <c r="DB93" s="121"/>
      <c r="DC93" s="121"/>
      <c r="DD93" s="121"/>
      <c r="DE93" s="121"/>
      <c r="DF93" s="121"/>
      <c r="DG93" s="121"/>
      <c r="DH93" s="121"/>
      <c r="DI93" s="121"/>
      <c r="DJ93" s="121"/>
      <c r="DK93" s="121"/>
      <c r="DL93" s="121"/>
      <c r="DM93" s="121"/>
      <c r="DN93" s="121"/>
      <c r="DO93" s="121"/>
      <c r="DP93" s="121"/>
      <c r="DQ93" s="121"/>
      <c r="DR93" s="121"/>
      <c r="DS93" s="121"/>
      <c r="DT93" s="121"/>
      <c r="DU93" s="121"/>
      <c r="DV93" s="121"/>
      <c r="DW93" s="121"/>
      <c r="DX93" s="121"/>
      <c r="DY93" s="121"/>
      <c r="DZ93" s="121"/>
      <c r="EA93" s="121"/>
      <c r="EB93" s="121"/>
      <c r="EC93" s="121"/>
      <c r="ED93" s="121"/>
      <c r="EE93" s="121"/>
      <c r="EF93" s="121"/>
      <c r="EG93" s="121"/>
      <c r="EH93" s="121"/>
      <c r="EI93" s="121"/>
      <c r="EJ93" s="121"/>
      <c r="EK93" s="121"/>
      <c r="EL93" s="121"/>
      <c r="EM93" s="121"/>
      <c r="EN93" s="121"/>
      <c r="EO93" s="121"/>
      <c r="EP93" s="121"/>
      <c r="EQ93" s="121"/>
      <c r="ER93" s="121"/>
      <c r="ES93" s="121"/>
      <c r="ET93" s="121"/>
      <c r="EU93" s="121"/>
      <c r="EV93" s="121"/>
      <c r="EW93" s="121"/>
      <c r="EX93" s="121"/>
      <c r="EY93" s="121"/>
      <c r="EZ93" s="121"/>
      <c r="FA93" s="121"/>
      <c r="FB93" s="121"/>
      <c r="FC93" s="121"/>
      <c r="FD93" s="121"/>
      <c r="FE93" s="121"/>
      <c r="FF93" s="121"/>
      <c r="FG93" s="121"/>
      <c r="FH93" s="121"/>
      <c r="FI93" s="121"/>
      <c r="FJ93" s="121"/>
      <c r="FK93" s="121"/>
      <c r="FL93" s="121"/>
      <c r="FM93" s="121"/>
      <c r="FN93" s="121"/>
      <c r="FO93" s="121"/>
      <c r="FP93" s="121"/>
      <c r="FQ93" s="121"/>
      <c r="FR93" s="121"/>
      <c r="FS93" s="121"/>
      <c r="FT93" s="121"/>
      <c r="FU93" s="121"/>
      <c r="FV93" s="121"/>
      <c r="FW93" s="121"/>
      <c r="FX93" s="121"/>
      <c r="FY93" s="121"/>
      <c r="FZ93" s="121"/>
      <c r="GA93" s="121"/>
      <c r="GB93" s="121"/>
      <c r="GC93" s="121"/>
      <c r="GD93" s="121"/>
      <c r="GE93" s="121"/>
      <c r="GF93" s="121"/>
      <c r="GG93" s="121"/>
      <c r="GH93" s="121"/>
      <c r="GI93" s="121"/>
      <c r="GJ93" s="121"/>
      <c r="GK93" s="121"/>
      <c r="GL93" s="121"/>
      <c r="GM93" s="121"/>
      <c r="GN93" s="121"/>
      <c r="GO93" s="121"/>
      <c r="GP93" s="121"/>
      <c r="GQ93" s="121"/>
      <c r="GR93" s="121"/>
      <c r="GS93" s="121"/>
      <c r="GT93" s="121"/>
      <c r="GU93" s="121"/>
      <c r="GV93" s="121"/>
      <c r="GW93" s="121"/>
      <c r="GX93" s="121"/>
      <c r="GY93" s="121"/>
      <c r="GZ93" s="121"/>
      <c r="HA93" s="121"/>
      <c r="HB93" s="121"/>
      <c r="HC93" s="121"/>
      <c r="HD93" s="121"/>
      <c r="HE93" s="121"/>
      <c r="HF93" s="121"/>
      <c r="HG93" s="121"/>
      <c r="HH93" s="121"/>
      <c r="HI93" s="121"/>
      <c r="HJ93" s="121"/>
      <c r="HK93" s="121"/>
      <c r="HL93" s="121"/>
      <c r="HM93" s="121"/>
      <c r="HN93" s="121"/>
      <c r="HO93" s="121"/>
      <c r="HP93" s="121"/>
      <c r="HQ93" s="121"/>
      <c r="HR93" s="121"/>
      <c r="HS93" s="121"/>
      <c r="HT93" s="121"/>
      <c r="HU93" s="121"/>
      <c r="HV93" s="121"/>
      <c r="HW93" s="121"/>
      <c r="HX93" s="121"/>
      <c r="HY93" s="121"/>
      <c r="HZ93" s="121"/>
      <c r="IA93" s="121"/>
      <c r="IB93" s="121"/>
      <c r="IC93" s="121"/>
      <c r="ID93" s="121"/>
      <c r="IE93" s="121"/>
      <c r="IF93" s="121"/>
      <c r="IG93" s="121"/>
      <c r="IH93" s="121"/>
      <c r="II93" s="121"/>
      <c r="IJ93" s="121"/>
      <c r="IK93" s="121"/>
      <c r="IL93" s="121"/>
      <c r="IM93" s="121"/>
      <c r="IN93" s="121"/>
      <c r="IO93" s="121"/>
      <c r="IP93" s="121"/>
      <c r="IQ93" s="121"/>
      <c r="IR93" s="121"/>
      <c r="IS93" s="121"/>
      <c r="IT93" s="121"/>
      <c r="IU93" s="121"/>
      <c r="IV93" s="121"/>
      <c r="IW93" s="121"/>
    </row>
    <row r="94" spans="1:257" s="123" customFormat="1" ht="12.75" customHeight="1" x14ac:dyDescent="0.2">
      <c r="A94" s="119"/>
      <c r="B94" s="119"/>
      <c r="C94" s="119"/>
      <c r="D94" s="120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  <c r="BA94" s="121"/>
      <c r="BB94" s="121"/>
      <c r="BC94" s="121"/>
      <c r="BD94" s="121"/>
      <c r="BE94" s="121"/>
      <c r="BF94" s="121"/>
      <c r="BG94" s="121"/>
      <c r="BH94" s="121"/>
      <c r="BI94" s="121"/>
      <c r="BJ94" s="121"/>
      <c r="BK94" s="121"/>
      <c r="BL94" s="121"/>
      <c r="BM94" s="121"/>
      <c r="BN94" s="121"/>
      <c r="BO94" s="121"/>
      <c r="BP94" s="121"/>
      <c r="BQ94" s="121"/>
      <c r="BR94" s="121"/>
      <c r="BS94" s="121"/>
      <c r="BT94" s="121"/>
      <c r="BU94" s="121"/>
      <c r="BV94" s="121"/>
      <c r="BW94" s="121"/>
      <c r="BX94" s="121"/>
      <c r="BY94" s="121"/>
      <c r="BZ94" s="121"/>
      <c r="CA94" s="121"/>
      <c r="CB94" s="121"/>
      <c r="CC94" s="121"/>
      <c r="CD94" s="121"/>
      <c r="CE94" s="121"/>
      <c r="CF94" s="121"/>
      <c r="CG94" s="121"/>
      <c r="CH94" s="121"/>
      <c r="CI94" s="121"/>
      <c r="CJ94" s="121"/>
      <c r="CK94" s="121"/>
      <c r="CL94" s="121"/>
      <c r="CM94" s="121"/>
      <c r="CN94" s="121"/>
      <c r="CO94" s="121"/>
      <c r="CP94" s="121"/>
      <c r="CQ94" s="121"/>
      <c r="CR94" s="121"/>
      <c r="CS94" s="121"/>
      <c r="CT94" s="121"/>
      <c r="CU94" s="121"/>
      <c r="CV94" s="121"/>
      <c r="CW94" s="121"/>
      <c r="CX94" s="121"/>
      <c r="CY94" s="121"/>
      <c r="CZ94" s="121"/>
      <c r="DA94" s="121"/>
      <c r="DB94" s="121"/>
      <c r="DC94" s="121"/>
      <c r="DD94" s="121"/>
      <c r="DE94" s="121"/>
      <c r="DF94" s="121"/>
      <c r="DG94" s="121"/>
      <c r="DH94" s="121"/>
      <c r="DI94" s="121"/>
      <c r="DJ94" s="121"/>
      <c r="DK94" s="121"/>
      <c r="DL94" s="121"/>
      <c r="DM94" s="121"/>
      <c r="DN94" s="121"/>
      <c r="DO94" s="121"/>
      <c r="DP94" s="121"/>
      <c r="DQ94" s="121"/>
      <c r="DR94" s="121"/>
      <c r="DS94" s="121"/>
      <c r="DT94" s="121"/>
      <c r="DU94" s="121"/>
      <c r="DV94" s="121"/>
      <c r="DW94" s="121"/>
      <c r="DX94" s="121"/>
      <c r="DY94" s="121"/>
      <c r="DZ94" s="121"/>
      <c r="EA94" s="121"/>
      <c r="EB94" s="121"/>
      <c r="EC94" s="121"/>
      <c r="ED94" s="121"/>
      <c r="EE94" s="121"/>
      <c r="EF94" s="121"/>
      <c r="EG94" s="121"/>
      <c r="EH94" s="121"/>
      <c r="EI94" s="121"/>
      <c r="EJ94" s="121"/>
      <c r="EK94" s="121"/>
      <c r="EL94" s="121"/>
      <c r="EM94" s="121"/>
      <c r="EN94" s="121"/>
      <c r="EO94" s="121"/>
      <c r="EP94" s="121"/>
      <c r="EQ94" s="121"/>
      <c r="ER94" s="121"/>
      <c r="ES94" s="121"/>
      <c r="ET94" s="121"/>
      <c r="EU94" s="121"/>
      <c r="EV94" s="121"/>
      <c r="EW94" s="121"/>
      <c r="EX94" s="121"/>
      <c r="EY94" s="121"/>
      <c r="EZ94" s="121"/>
      <c r="FA94" s="121"/>
      <c r="FB94" s="121"/>
      <c r="FC94" s="121"/>
      <c r="FD94" s="121"/>
      <c r="FE94" s="121"/>
      <c r="FF94" s="121"/>
      <c r="FG94" s="121"/>
      <c r="FH94" s="121"/>
      <c r="FI94" s="121"/>
      <c r="FJ94" s="121"/>
      <c r="FK94" s="121"/>
      <c r="FL94" s="121"/>
      <c r="FM94" s="121"/>
      <c r="FN94" s="121"/>
      <c r="FO94" s="121"/>
      <c r="FP94" s="121"/>
      <c r="FQ94" s="121"/>
      <c r="FR94" s="121"/>
      <c r="FS94" s="121"/>
      <c r="FT94" s="121"/>
      <c r="FU94" s="121"/>
      <c r="FV94" s="121"/>
      <c r="FW94" s="121"/>
      <c r="FX94" s="121"/>
      <c r="FY94" s="121"/>
      <c r="FZ94" s="121"/>
      <c r="GA94" s="121"/>
      <c r="GB94" s="121"/>
      <c r="GC94" s="121"/>
      <c r="GD94" s="121"/>
      <c r="GE94" s="121"/>
      <c r="GF94" s="121"/>
      <c r="GG94" s="121"/>
      <c r="GH94" s="121"/>
      <c r="GI94" s="121"/>
      <c r="GJ94" s="121"/>
      <c r="GK94" s="121"/>
      <c r="GL94" s="121"/>
      <c r="GM94" s="121"/>
      <c r="GN94" s="121"/>
      <c r="GO94" s="121"/>
      <c r="GP94" s="121"/>
      <c r="GQ94" s="121"/>
      <c r="GR94" s="121"/>
      <c r="GS94" s="121"/>
      <c r="GT94" s="121"/>
      <c r="GU94" s="121"/>
      <c r="GV94" s="121"/>
      <c r="GW94" s="121"/>
      <c r="GX94" s="121"/>
      <c r="GY94" s="121"/>
      <c r="GZ94" s="121"/>
      <c r="HA94" s="121"/>
      <c r="HB94" s="121"/>
      <c r="HC94" s="121"/>
      <c r="HD94" s="121"/>
      <c r="HE94" s="121"/>
      <c r="HF94" s="121"/>
      <c r="HG94" s="121"/>
      <c r="HH94" s="121"/>
      <c r="HI94" s="121"/>
      <c r="HJ94" s="121"/>
      <c r="HK94" s="121"/>
      <c r="HL94" s="121"/>
      <c r="HM94" s="121"/>
      <c r="HN94" s="121"/>
      <c r="HO94" s="121"/>
      <c r="HP94" s="121"/>
      <c r="HQ94" s="121"/>
      <c r="HR94" s="121"/>
      <c r="HS94" s="121"/>
      <c r="HT94" s="121"/>
      <c r="HU94" s="121"/>
      <c r="HV94" s="121"/>
      <c r="HW94" s="121"/>
      <c r="HX94" s="121"/>
      <c r="HY94" s="121"/>
      <c r="HZ94" s="121"/>
      <c r="IA94" s="121"/>
      <c r="IB94" s="121"/>
      <c r="IC94" s="121"/>
      <c r="ID94" s="121"/>
      <c r="IE94" s="121"/>
      <c r="IF94" s="121"/>
      <c r="IG94" s="121"/>
      <c r="IH94" s="121"/>
      <c r="II94" s="121"/>
      <c r="IJ94" s="121"/>
      <c r="IK94" s="121"/>
      <c r="IL94" s="121"/>
      <c r="IM94" s="121"/>
      <c r="IN94" s="121"/>
      <c r="IO94" s="121"/>
      <c r="IP94" s="121"/>
      <c r="IQ94" s="121"/>
      <c r="IR94" s="121"/>
      <c r="IS94" s="121"/>
      <c r="IT94" s="121"/>
      <c r="IU94" s="121"/>
      <c r="IV94" s="121"/>
      <c r="IW94" s="121"/>
    </row>
    <row r="95" spans="1:257" s="123" customFormat="1" ht="12.75" customHeight="1" x14ac:dyDescent="0.2">
      <c r="A95" s="119"/>
      <c r="B95" s="119"/>
      <c r="C95" s="119"/>
      <c r="D95" s="120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/>
      <c r="BH95" s="121"/>
      <c r="BI95" s="121"/>
      <c r="BJ95" s="121"/>
      <c r="BK95" s="121"/>
      <c r="BL95" s="121"/>
      <c r="BM95" s="121"/>
      <c r="BN95" s="121"/>
      <c r="BO95" s="121"/>
      <c r="BP95" s="121"/>
      <c r="BQ95" s="121"/>
      <c r="BR95" s="121"/>
      <c r="BS95" s="121"/>
      <c r="BT95" s="121"/>
      <c r="BU95" s="121"/>
      <c r="BV95" s="121"/>
      <c r="BW95" s="121"/>
      <c r="BX95" s="121"/>
      <c r="BY95" s="121"/>
      <c r="BZ95" s="121"/>
      <c r="CA95" s="121"/>
      <c r="CB95" s="121"/>
      <c r="CC95" s="121"/>
      <c r="CD95" s="121"/>
      <c r="CE95" s="121"/>
      <c r="CF95" s="121"/>
      <c r="CG95" s="121"/>
      <c r="CH95" s="121"/>
      <c r="CI95" s="121"/>
      <c r="CJ95" s="121"/>
      <c r="CK95" s="121"/>
      <c r="CL95" s="121"/>
      <c r="CM95" s="121"/>
      <c r="CN95" s="121"/>
      <c r="CO95" s="121"/>
      <c r="CP95" s="121"/>
      <c r="CQ95" s="121"/>
      <c r="CR95" s="121"/>
      <c r="CS95" s="121"/>
      <c r="CT95" s="121"/>
      <c r="CU95" s="121"/>
      <c r="CV95" s="121"/>
      <c r="CW95" s="121"/>
      <c r="CX95" s="121"/>
      <c r="CY95" s="121"/>
      <c r="CZ95" s="121"/>
      <c r="DA95" s="121"/>
      <c r="DB95" s="121"/>
      <c r="DC95" s="121"/>
      <c r="DD95" s="121"/>
      <c r="DE95" s="121"/>
      <c r="DF95" s="121"/>
      <c r="DG95" s="121"/>
      <c r="DH95" s="121"/>
      <c r="DI95" s="121"/>
      <c r="DJ95" s="121"/>
      <c r="DK95" s="121"/>
      <c r="DL95" s="121"/>
      <c r="DM95" s="121"/>
      <c r="DN95" s="121"/>
      <c r="DO95" s="121"/>
      <c r="DP95" s="121"/>
      <c r="DQ95" s="121"/>
      <c r="DR95" s="121"/>
      <c r="DS95" s="121"/>
      <c r="DT95" s="121"/>
      <c r="DU95" s="121"/>
      <c r="DV95" s="121"/>
      <c r="DW95" s="121"/>
      <c r="DX95" s="121"/>
      <c r="DY95" s="121"/>
      <c r="DZ95" s="121"/>
      <c r="EA95" s="121"/>
      <c r="EB95" s="121"/>
      <c r="EC95" s="121"/>
      <c r="ED95" s="121"/>
      <c r="EE95" s="121"/>
      <c r="EF95" s="121"/>
      <c r="EG95" s="121"/>
      <c r="EH95" s="121"/>
      <c r="EI95" s="121"/>
      <c r="EJ95" s="121"/>
      <c r="EK95" s="121"/>
      <c r="EL95" s="121"/>
      <c r="EM95" s="121"/>
      <c r="EN95" s="121"/>
      <c r="EO95" s="121"/>
      <c r="EP95" s="121"/>
      <c r="EQ95" s="121"/>
      <c r="ER95" s="121"/>
      <c r="ES95" s="121"/>
      <c r="ET95" s="121"/>
      <c r="EU95" s="121"/>
      <c r="EV95" s="121"/>
      <c r="EW95" s="121"/>
      <c r="EX95" s="121"/>
      <c r="EY95" s="121"/>
      <c r="EZ95" s="121"/>
      <c r="FA95" s="121"/>
      <c r="FB95" s="121"/>
      <c r="FC95" s="121"/>
      <c r="FD95" s="121"/>
      <c r="FE95" s="121"/>
      <c r="FF95" s="121"/>
      <c r="FG95" s="121"/>
      <c r="FH95" s="121"/>
      <c r="FI95" s="121"/>
      <c r="FJ95" s="121"/>
      <c r="FK95" s="121"/>
      <c r="FL95" s="121"/>
      <c r="FM95" s="121"/>
      <c r="FN95" s="121"/>
      <c r="FO95" s="121"/>
      <c r="FP95" s="121"/>
      <c r="FQ95" s="121"/>
      <c r="FR95" s="121"/>
      <c r="FS95" s="121"/>
      <c r="FT95" s="121"/>
      <c r="FU95" s="121"/>
      <c r="FV95" s="121"/>
      <c r="FW95" s="121"/>
      <c r="FX95" s="121"/>
      <c r="FY95" s="121"/>
      <c r="FZ95" s="121"/>
      <c r="GA95" s="121"/>
      <c r="GB95" s="121"/>
      <c r="GC95" s="121"/>
      <c r="GD95" s="121"/>
      <c r="GE95" s="121"/>
      <c r="GF95" s="121"/>
      <c r="GG95" s="121"/>
      <c r="GH95" s="121"/>
      <c r="GI95" s="121"/>
      <c r="GJ95" s="121"/>
      <c r="GK95" s="121"/>
      <c r="GL95" s="121"/>
      <c r="GM95" s="121"/>
      <c r="GN95" s="121"/>
      <c r="GO95" s="121"/>
      <c r="GP95" s="121"/>
      <c r="GQ95" s="121"/>
      <c r="GR95" s="121"/>
      <c r="GS95" s="121"/>
      <c r="GT95" s="121"/>
      <c r="GU95" s="121"/>
      <c r="GV95" s="121"/>
      <c r="GW95" s="121"/>
      <c r="GX95" s="121"/>
      <c r="GY95" s="121"/>
      <c r="GZ95" s="121"/>
      <c r="HA95" s="121"/>
      <c r="HB95" s="121"/>
      <c r="HC95" s="121"/>
      <c r="HD95" s="121"/>
      <c r="HE95" s="121"/>
      <c r="HF95" s="121"/>
      <c r="HG95" s="121"/>
      <c r="HH95" s="121"/>
      <c r="HI95" s="121"/>
      <c r="HJ95" s="121"/>
      <c r="HK95" s="121"/>
      <c r="HL95" s="121"/>
      <c r="HM95" s="121"/>
      <c r="HN95" s="121"/>
      <c r="HO95" s="121"/>
      <c r="HP95" s="121"/>
      <c r="HQ95" s="121"/>
      <c r="HR95" s="121"/>
      <c r="HS95" s="121"/>
      <c r="HT95" s="121"/>
      <c r="HU95" s="121"/>
      <c r="HV95" s="121"/>
      <c r="HW95" s="121"/>
      <c r="HX95" s="121"/>
      <c r="HY95" s="121"/>
      <c r="HZ95" s="121"/>
      <c r="IA95" s="121"/>
      <c r="IB95" s="121"/>
      <c r="IC95" s="121"/>
      <c r="ID95" s="121"/>
      <c r="IE95" s="121"/>
      <c r="IF95" s="121"/>
      <c r="IG95" s="121"/>
      <c r="IH95" s="121"/>
      <c r="II95" s="121"/>
      <c r="IJ95" s="121"/>
      <c r="IK95" s="121"/>
      <c r="IL95" s="121"/>
      <c r="IM95" s="121"/>
      <c r="IN95" s="121"/>
      <c r="IO95" s="121"/>
      <c r="IP95" s="121"/>
      <c r="IQ95" s="121"/>
      <c r="IR95" s="121"/>
      <c r="IS95" s="121"/>
      <c r="IT95" s="121"/>
      <c r="IU95" s="121"/>
      <c r="IV95" s="121"/>
      <c r="IW95" s="121"/>
    </row>
    <row r="96" spans="1:257" ht="12.75" customHeight="1" x14ac:dyDescent="0.25">
      <c r="D96" s="120"/>
    </row>
    <row r="97" spans="4:4" ht="12.75" customHeight="1" x14ac:dyDescent="0.25">
      <c r="D97" s="120"/>
    </row>
    <row r="98" spans="4:4" ht="12.75" customHeight="1" x14ac:dyDescent="0.25">
      <c r="D98" s="120"/>
    </row>
    <row r="99" spans="4:4" ht="12.75" customHeight="1" x14ac:dyDescent="0.25">
      <c r="D99" s="120"/>
    </row>
    <row r="100" spans="4:4" ht="12.75" customHeight="1" x14ac:dyDescent="0.25">
      <c r="D100" s="120"/>
    </row>
    <row r="101" spans="4:4" ht="12.75" customHeight="1" x14ac:dyDescent="0.25">
      <c r="D101" s="120"/>
    </row>
    <row r="102" spans="4:4" ht="12.75" customHeight="1" x14ac:dyDescent="0.25">
      <c r="D102" s="120"/>
    </row>
    <row r="103" spans="4:4" ht="12.75" customHeight="1" x14ac:dyDescent="0.25">
      <c r="D103" s="120"/>
    </row>
    <row r="104" spans="4:4" ht="12.75" customHeight="1" x14ac:dyDescent="0.25">
      <c r="D104" s="120"/>
    </row>
    <row r="105" spans="4:4" ht="12.75" customHeight="1" x14ac:dyDescent="0.25">
      <c r="D105" s="120"/>
    </row>
    <row r="106" spans="4:4" ht="12.75" customHeight="1" x14ac:dyDescent="0.25">
      <c r="D106" s="120"/>
    </row>
    <row r="107" spans="4:4" ht="12.75" customHeight="1" x14ac:dyDescent="0.25">
      <c r="D107" s="120"/>
    </row>
    <row r="108" spans="4:4" ht="12.75" customHeight="1" x14ac:dyDescent="0.25">
      <c r="D108" s="120"/>
    </row>
    <row r="109" spans="4:4" ht="12.75" customHeight="1" x14ac:dyDescent="0.25">
      <c r="D109" s="120"/>
    </row>
    <row r="110" spans="4:4" ht="12.75" customHeight="1" x14ac:dyDescent="0.25">
      <c r="D110" s="120"/>
    </row>
    <row r="111" spans="4:4" ht="12.75" customHeight="1" x14ac:dyDescent="0.25">
      <c r="D111" s="120"/>
    </row>
    <row r="112" spans="4:4" ht="12.75" customHeight="1" x14ac:dyDescent="0.25">
      <c r="D112" s="120"/>
    </row>
    <row r="113" spans="4:4" ht="12.75" customHeight="1" x14ac:dyDescent="0.25">
      <c r="D113" s="120"/>
    </row>
    <row r="114" spans="4:4" ht="12.75" customHeight="1" x14ac:dyDescent="0.25">
      <c r="D114" s="120"/>
    </row>
    <row r="115" spans="4:4" ht="12.75" customHeight="1" x14ac:dyDescent="0.25">
      <c r="D115" s="120"/>
    </row>
    <row r="116" spans="4:4" ht="12.75" customHeight="1" x14ac:dyDescent="0.25">
      <c r="D116" s="120"/>
    </row>
    <row r="117" spans="4:4" ht="12.75" customHeight="1" x14ac:dyDescent="0.25">
      <c r="D117" s="120"/>
    </row>
    <row r="118" spans="4:4" ht="12.75" customHeight="1" x14ac:dyDescent="0.25">
      <c r="D118" s="120"/>
    </row>
    <row r="119" spans="4:4" ht="12.75" customHeight="1" x14ac:dyDescent="0.25">
      <c r="D119" s="120"/>
    </row>
    <row r="120" spans="4:4" ht="12.75" customHeight="1" x14ac:dyDescent="0.25">
      <c r="D120" s="120"/>
    </row>
    <row r="121" spans="4:4" ht="12.75" customHeight="1" x14ac:dyDescent="0.25">
      <c r="D121" s="120"/>
    </row>
    <row r="122" spans="4:4" ht="12.75" customHeight="1" x14ac:dyDescent="0.25">
      <c r="D122" s="120"/>
    </row>
    <row r="123" spans="4:4" ht="12.75" customHeight="1" x14ac:dyDescent="0.25">
      <c r="D123" s="120"/>
    </row>
    <row r="124" spans="4:4" ht="12.75" customHeight="1" x14ac:dyDescent="0.25">
      <c r="D124" s="120"/>
    </row>
    <row r="125" spans="4:4" ht="12.75" customHeight="1" x14ac:dyDescent="0.25">
      <c r="D125" s="120"/>
    </row>
    <row r="126" spans="4:4" ht="12.75" customHeight="1" x14ac:dyDescent="0.25">
      <c r="D126" s="120"/>
    </row>
    <row r="127" spans="4:4" ht="12.75" customHeight="1" x14ac:dyDescent="0.25">
      <c r="D127" s="120"/>
    </row>
    <row r="128" spans="4:4" ht="12.75" customHeight="1" x14ac:dyDescent="0.25">
      <c r="D128" s="120"/>
    </row>
    <row r="129" spans="4:4" ht="12.75" customHeight="1" x14ac:dyDescent="0.25">
      <c r="D129" s="120"/>
    </row>
    <row r="130" spans="4:4" ht="12.75" customHeight="1" x14ac:dyDescent="0.25">
      <c r="D130" s="120"/>
    </row>
    <row r="131" spans="4:4" ht="12.75" customHeight="1" x14ac:dyDescent="0.25">
      <c r="D131" s="120"/>
    </row>
    <row r="132" spans="4:4" ht="12.75" customHeight="1" x14ac:dyDescent="0.25">
      <c r="D132" s="120"/>
    </row>
    <row r="133" spans="4:4" ht="12.75" customHeight="1" x14ac:dyDescent="0.25">
      <c r="D133" s="120"/>
    </row>
    <row r="134" spans="4:4" ht="12.75" customHeight="1" x14ac:dyDescent="0.25">
      <c r="D134" s="120"/>
    </row>
    <row r="135" spans="4:4" ht="12.75" customHeight="1" x14ac:dyDescent="0.25">
      <c r="D135" s="120"/>
    </row>
    <row r="136" spans="4:4" ht="12.75" customHeight="1" x14ac:dyDescent="0.25">
      <c r="D136" s="120"/>
    </row>
    <row r="137" spans="4:4" ht="12.75" customHeight="1" x14ac:dyDescent="0.25">
      <c r="D137" s="120"/>
    </row>
    <row r="138" spans="4:4" ht="12.75" customHeight="1" x14ac:dyDescent="0.25">
      <c r="D138" s="120"/>
    </row>
    <row r="139" spans="4:4" ht="12.75" customHeight="1" x14ac:dyDescent="0.25">
      <c r="D139" s="120"/>
    </row>
    <row r="140" spans="4:4" ht="12.75" customHeight="1" x14ac:dyDescent="0.25">
      <c r="D140" s="120"/>
    </row>
    <row r="141" spans="4:4" ht="12.75" customHeight="1" x14ac:dyDescent="0.25">
      <c r="D141" s="120"/>
    </row>
    <row r="142" spans="4:4" ht="12.75" customHeight="1" x14ac:dyDescent="0.25">
      <c r="D142" s="120"/>
    </row>
    <row r="143" spans="4:4" ht="12.75" customHeight="1" x14ac:dyDescent="0.25">
      <c r="D143" s="120"/>
    </row>
    <row r="144" spans="4:4" ht="12.75" customHeight="1" x14ac:dyDescent="0.25">
      <c r="D144" s="120"/>
    </row>
    <row r="145" spans="4:4" ht="12.75" customHeight="1" x14ac:dyDescent="0.25">
      <c r="D145" s="120"/>
    </row>
    <row r="146" spans="4:4" ht="12.75" customHeight="1" x14ac:dyDescent="0.25">
      <c r="D146" s="120"/>
    </row>
    <row r="147" spans="4:4" ht="12.75" customHeight="1" x14ac:dyDescent="0.25">
      <c r="D147" s="120"/>
    </row>
    <row r="148" spans="4:4" ht="12.75" customHeight="1" x14ac:dyDescent="0.25">
      <c r="D148" s="120"/>
    </row>
    <row r="149" spans="4:4" ht="12.75" customHeight="1" x14ac:dyDescent="0.25">
      <c r="D149" s="120"/>
    </row>
    <row r="150" spans="4:4" ht="12.75" customHeight="1" x14ac:dyDescent="0.25">
      <c r="D150" s="120"/>
    </row>
    <row r="151" spans="4:4" ht="12.75" customHeight="1" x14ac:dyDescent="0.25">
      <c r="D151" s="120"/>
    </row>
    <row r="152" spans="4:4" ht="12.75" customHeight="1" x14ac:dyDescent="0.25">
      <c r="D152" s="120"/>
    </row>
    <row r="153" spans="4:4" ht="12.75" customHeight="1" x14ac:dyDescent="0.25">
      <c r="D153" s="120"/>
    </row>
    <row r="154" spans="4:4" ht="12.75" customHeight="1" x14ac:dyDescent="0.25">
      <c r="D154" s="120"/>
    </row>
    <row r="155" spans="4:4" ht="12.75" customHeight="1" x14ac:dyDescent="0.25">
      <c r="D155" s="120"/>
    </row>
    <row r="156" spans="4:4" ht="12.75" customHeight="1" x14ac:dyDescent="0.25">
      <c r="D156" s="120"/>
    </row>
    <row r="157" spans="4:4" ht="12.75" customHeight="1" x14ac:dyDescent="0.25">
      <c r="D157" s="120"/>
    </row>
    <row r="158" spans="4:4" ht="12.75" customHeight="1" x14ac:dyDescent="0.25">
      <c r="D158" s="120"/>
    </row>
    <row r="159" spans="4:4" ht="12.75" customHeight="1" x14ac:dyDescent="0.25">
      <c r="D159" s="120"/>
    </row>
    <row r="160" spans="4:4" ht="12.75" customHeight="1" x14ac:dyDescent="0.25">
      <c r="D160" s="120"/>
    </row>
    <row r="161" spans="4:4" ht="12.75" customHeight="1" x14ac:dyDescent="0.25">
      <c r="D161" s="120"/>
    </row>
    <row r="162" spans="4:4" ht="12.75" customHeight="1" x14ac:dyDescent="0.25">
      <c r="D162" s="120"/>
    </row>
    <row r="163" spans="4:4" ht="12.75" customHeight="1" x14ac:dyDescent="0.25">
      <c r="D163" s="120"/>
    </row>
    <row r="164" spans="4:4" ht="12.75" customHeight="1" x14ac:dyDescent="0.25">
      <c r="D164" s="120"/>
    </row>
    <row r="165" spans="4:4" ht="12.75" customHeight="1" x14ac:dyDescent="0.25">
      <c r="D165" s="120"/>
    </row>
    <row r="166" spans="4:4" ht="12.75" customHeight="1" x14ac:dyDescent="0.25">
      <c r="D166" s="120"/>
    </row>
    <row r="167" spans="4:4" ht="12.75" customHeight="1" x14ac:dyDescent="0.25">
      <c r="D167" s="120"/>
    </row>
    <row r="168" spans="4:4" ht="12.75" customHeight="1" x14ac:dyDescent="0.25">
      <c r="D168" s="120"/>
    </row>
    <row r="169" spans="4:4" ht="12.75" customHeight="1" x14ac:dyDescent="0.25">
      <c r="D169" s="120"/>
    </row>
    <row r="170" spans="4:4" ht="12.75" customHeight="1" x14ac:dyDescent="0.25">
      <c r="D170" s="120"/>
    </row>
    <row r="171" spans="4:4" ht="12.75" customHeight="1" x14ac:dyDescent="0.25">
      <c r="D171" s="120"/>
    </row>
    <row r="172" spans="4:4" ht="12.75" customHeight="1" x14ac:dyDescent="0.25">
      <c r="D172" s="120"/>
    </row>
    <row r="173" spans="4:4" ht="12.75" customHeight="1" x14ac:dyDescent="0.25">
      <c r="D173" s="120"/>
    </row>
    <row r="174" spans="4:4" ht="12.75" customHeight="1" x14ac:dyDescent="0.25">
      <c r="D174" s="120"/>
    </row>
    <row r="175" spans="4:4" ht="12.75" customHeight="1" x14ac:dyDescent="0.25">
      <c r="D175" s="120"/>
    </row>
    <row r="176" spans="4:4" ht="12.75" customHeight="1" x14ac:dyDescent="0.25">
      <c r="D176" s="120"/>
    </row>
    <row r="177" spans="4:4" ht="12.75" customHeight="1" x14ac:dyDescent="0.25">
      <c r="D177" s="120"/>
    </row>
  </sheetData>
  <printOptions gridLines="1"/>
  <pageMargins left="0.78740157480314998" right="0.78740157480314998" top="1.1275590551181103" bottom="1.1275590551181103" header="0.4925196850393701" footer="0.4925196850393701"/>
  <pageSetup paperSize="0" fitToWidth="0" fitToHeight="0" pageOrder="overThenDown" orientation="portrait" horizontalDpi="0" verticalDpi="0" copies="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Q4</vt:lpstr>
      <vt:lpstr>Q5</vt:lpstr>
      <vt:lpstr>Q6</vt:lpstr>
      <vt:lpstr>Q7</vt:lpstr>
      <vt:lpstr>Q8-PVI</vt:lpstr>
      <vt:lpstr>Q8- base composants</vt:lpstr>
      <vt:lpstr>'Q7'!_Toc87868706</vt:lpstr>
      <vt:lpstr>BASE_COMPO</vt:lpstr>
      <vt:lpstr>'Q8- base composants'!base1</vt:lpstr>
      <vt:lpstr>'Q8- base composants'!Excel_BuiltIn__FilterDatabase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Dauphiné</dc:creator>
  <cp:lastModifiedBy>CES41</cp:lastModifiedBy>
  <cp:revision>2</cp:revision>
  <cp:lastPrinted>2022-12-12T14:18:29Z</cp:lastPrinted>
  <dcterms:created xsi:type="dcterms:W3CDTF">2021-10-19T08:34:01Z</dcterms:created>
  <dcterms:modified xsi:type="dcterms:W3CDTF">2023-01-26T13:06:09Z</dcterms:modified>
</cp:coreProperties>
</file>